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по_конкурсу">[1]Разработка!$D$235:$D$237</definedName>
  </definedNames>
  <calcPr calcId="152511"/>
</workbook>
</file>

<file path=xl/calcChain.xml><?xml version="1.0" encoding="utf-8"?>
<calcChain xmlns="http://schemas.openxmlformats.org/spreadsheetml/2006/main">
  <c r="J112" i="1" l="1"/>
  <c r="J111" i="1"/>
  <c r="I8" i="1"/>
</calcChain>
</file>

<file path=xl/sharedStrings.xml><?xml version="1.0" encoding="utf-8"?>
<sst xmlns="http://schemas.openxmlformats.org/spreadsheetml/2006/main" count="560" uniqueCount="150">
  <si>
    <t>МУП "Теплосеть"</t>
  </si>
  <si>
    <t>Наименование статей</t>
  </si>
  <si>
    <t>Основание проведения ремонта</t>
  </si>
  <si>
    <t>Наименование подрядной организации</t>
  </si>
  <si>
    <t>Дата договора</t>
  </si>
  <si>
    <t>Номер договора</t>
  </si>
  <si>
    <t>Конкурсные процедуры</t>
  </si>
  <si>
    <t>Дата акта выполненных работ</t>
  </si>
  <si>
    <t>Номер акта выполненных работ</t>
  </si>
  <si>
    <t>Факт 2017 тыс. руб.</t>
  </si>
  <si>
    <t>План 2018, тыс.руб.</t>
  </si>
  <si>
    <t>ИТОГО</t>
  </si>
  <si>
    <t>х</t>
  </si>
  <si>
    <t>Текущий ремонт всего, в том числе:</t>
  </si>
  <si>
    <t>хозяйственным способом:</t>
  </si>
  <si>
    <t>Списание материалов по текущему ремонту</t>
  </si>
  <si>
    <t>износ оборудования</t>
  </si>
  <si>
    <t>Добавить мероприятие</t>
  </si>
  <si>
    <t>подрядным способом:</t>
  </si>
  <si>
    <t>Ремонт статора и механической части электродвигателя</t>
  </si>
  <si>
    <t>ООО "РУСЭЛМАШ"</t>
  </si>
  <si>
    <t>0008-17</t>
  </si>
  <si>
    <t>не проводились</t>
  </si>
  <si>
    <t>Ремонт механической части электродвигателя с заменой подшипников</t>
  </si>
  <si>
    <t>Ремонт электродвигателя с ремонтом механической части и заменой подшипников</t>
  </si>
  <si>
    <t>Ремонт электродвигателя с ремонтом активной стали статора, механической части и заменой подшипников</t>
  </si>
  <si>
    <t xml:space="preserve">Ремонт механической части электродвигателя </t>
  </si>
  <si>
    <t>Пропитка лаком, сушка, запечка статора и ремонт механической части электродвигателя</t>
  </si>
  <si>
    <t>Ремонт механической части электродвигателя</t>
  </si>
  <si>
    <t>Ремонт электродвигателя с заменой подшипников</t>
  </si>
  <si>
    <t xml:space="preserve">Ремонт асфальтового покрытия </t>
  </si>
  <si>
    <t xml:space="preserve"> вскрытие и ремонт тепловых сетей</t>
  </si>
  <si>
    <t>ООО "СтройГранд"</t>
  </si>
  <si>
    <t>ООО "АЭМ-Строй"</t>
  </si>
  <si>
    <t>Ремонт мойки</t>
  </si>
  <si>
    <t>износ</t>
  </si>
  <si>
    <t>ИП ГКФХ Омельницкий В.Н.</t>
  </si>
  <si>
    <t>Ремонт сварочного генератора</t>
  </si>
  <si>
    <t>ИП Коробков Сергей Александрович</t>
  </si>
  <si>
    <t>Капитальный ремонт  всего, в том числе:</t>
  </si>
  <si>
    <t>Списание материалов по капитальному ремонту</t>
  </si>
  <si>
    <t>Капитальный ремонт котла "ЗИО-60" №6 котельная №2</t>
  </si>
  <si>
    <t>Кап.ремонт трубопровода тепл.сетей, уч.187, 2Ду100-104м, кан. ППМИ (отопл.гвс), ул. Московская "Агронар" котельная №4</t>
  </si>
  <si>
    <t>Кап.ремонт  трубопровода тепл.сетей, уч.190, 2Ду100-28м, кан. ППМИ (отопл.гвс), ул. Московская "Агронар" котельная №4</t>
  </si>
  <si>
    <t>Кап.ремонт тепловых сетей, уч.17, Ду100, L=67,5м, Ду50, L=67,5м, кан.,отопл.,гвс, уч.17, Ду100 L=28м, Ду50/40, L=28м, кап.отопл.гвс, ул. Володарского (под дорогой) котельная №6</t>
  </si>
  <si>
    <t>Замена кабельной линии 0,4 кВ от ТП№27 до ВРУ котельной по воздуху с креплением по фасаду здания в лотках (кабель АВГ 4*120)2*160м котельная №14</t>
  </si>
  <si>
    <t>Капитальный ремонт котла "ЗИО-60" №8 котельная №15</t>
  </si>
  <si>
    <t>Кап.ремонт трубопровода отопления и ГВС, уч.1 L=58м, Ду50, кан.,отопл. L=58м, Ду50/32, ГВС (задв.4шт) котельная №15</t>
  </si>
  <si>
    <t>износ трубопровода</t>
  </si>
  <si>
    <t>Кап.ремонт трубопровода отопления и ГВС, уч.6 2Ду100,70/50, L=45м, б/кан., ус.Сентябрьская д.2 котельная №15</t>
  </si>
  <si>
    <t>Замена подпиточного насоса К80-65-16 с эл.двигателем 7,5кВт котельная №19</t>
  </si>
  <si>
    <t>Замена сетевого насоса 1Д320-50 №1 котельная №19</t>
  </si>
  <si>
    <t>Кап.ремонт трубопровода отопления и гвс, уч.186, L=110м, Ду100, кан.отопл., L=55м, Ду100, кан.,под.гвс, Ду100, кан, обр.гвс ЦТП №27</t>
  </si>
  <si>
    <t>Кап.рем.трубопровода отопл. и ГВС ТК7-ТК8, уч.130, L=46м, Ду150, кан.отопл.,(задв. 2шт, Ду150), L=46м, Ду150/150, кан.гвс (задв.4шт, Ду150) ЦТП №27</t>
  </si>
  <si>
    <t>Кап.ремонт трубопровода отопл. и гвс ТК8-ТК9, уч.76, L=55м, Ду150, кан., отопл. L=55м, Ду150/150, кан. ГВС</t>
  </si>
  <si>
    <t>Кап.рем. трубопровода отопл. и ГВС от ТК35-ТК36, уч.138, L=38м, 70/70, кан.отопл., L=38м, 70/25, кан. Гвс ЦТП №27</t>
  </si>
  <si>
    <t>Капитальный ремонт теплотрассы уч.137 (L=32м, 2Ду80, 70/25,канал.) ЦТП №27</t>
  </si>
  <si>
    <t>Замена сетевого насоса 1Д320-50 №1 без.электродвигателя котельная №20</t>
  </si>
  <si>
    <t>Капитальный ремонт котла "Факел-1" №2 (замена чугунных секций 3шт) котельная №18</t>
  </si>
  <si>
    <t>Капитальный ремонт котла "Факел-Г" №6 (замена чугунных секций 4шт) котельная №18</t>
  </si>
  <si>
    <t>Капит.ремонт аккумуляторного бака V=400м3 котельная №50</t>
  </si>
  <si>
    <t>Капитальный ремон бака гидроперегрузки (2шт)  котельная №50</t>
  </si>
  <si>
    <t>Промывка котла ПТВМ №7 (кислотой)  котельная №50</t>
  </si>
  <si>
    <t>Замена теплообменников №6 ПП1-53-7-II  котельная №50</t>
  </si>
  <si>
    <t>Замена теплообменников №7 ПП1-53-7-II котельная №50</t>
  </si>
  <si>
    <t>Кап.ремонт теплотрассы, уч.425, 2Ду80, L=16м, кан. От котельной №50</t>
  </si>
  <si>
    <t>Кап.ремонт теплотрассы, уч.243, 2Ду150, L=167м, кан. От котельной №50</t>
  </si>
  <si>
    <t>Замена сетевого насоса К80-50-200 с эл. Двигателем 15кВт котельная №35</t>
  </si>
  <si>
    <t>Кап.ремонт тепловых сетей, уч.26, 2Ду80, L=15м, кан. От котельной №35</t>
  </si>
  <si>
    <t>Кап.ремонт теплотрассы, уч.46, L=20м, 2Ду100, 80/50, кан. От котельной №53</t>
  </si>
  <si>
    <t>Кап.ремонт теплотрассы, уч.46а, L=5м, 2Ду100, 100/50, кан. От котельной №53</t>
  </si>
  <si>
    <t>Кап.ремонт теплотрассы, уч.15, L=5м, 2Ду100, 80/50, кан. От котельной №53</t>
  </si>
  <si>
    <t>Замена секций ВВП №16(2 секции) котельная №55</t>
  </si>
  <si>
    <t>Капитальный ремонт пароводяного подогревателя ПП1-53-7 II  котельная №56</t>
  </si>
  <si>
    <t>Кап.ремонт, теплотрассы, уч.13, 2Ду200, 150/100, кан., отопл., гвс (площадь) L=70м. От котельной №45</t>
  </si>
  <si>
    <t>дефектная ведомость</t>
  </si>
  <si>
    <t>Ремонт электродвигателя с ремонтом активной стали статора и заменой подшипников</t>
  </si>
  <si>
    <t>Ремонт электородвигателя механической части с заменой подшипников</t>
  </si>
  <si>
    <t>Ремонт электродвигателя с ремонтом механической части с заменой подшипников и манжета</t>
  </si>
  <si>
    <t>Ремонт электродвигателя с ремонтом механической части, балансировкой ротора, установка вентилятора и установка подшипников</t>
  </si>
  <si>
    <t>Ремонт электродвигателя с ремонтом механической части сварка корпуса электродвигателя и замена подшипников</t>
  </si>
  <si>
    <t>Ремонт электродвигателя с ремонтом активного старторного железа, механической части и заменой подшипников</t>
  </si>
  <si>
    <t>Ремонт двигателя с ремонтом механической части и заменой подшипников</t>
  </si>
  <si>
    <t>Ремонт посадочных мест подшипников</t>
  </si>
  <si>
    <t>Выполнение работ по перекладке тепловой сети</t>
  </si>
  <si>
    <t>ООО "М-СВЯЗЬ"</t>
  </si>
  <si>
    <t>Капитальный ремонт здания ЦТП-4</t>
  </si>
  <si>
    <t>ООО "СК "Стан Буд"</t>
  </si>
  <si>
    <t>Ремонт фронтовой стенки котла</t>
  </si>
  <si>
    <t>ООО "ССМУ 44"</t>
  </si>
  <si>
    <t>выполнение работ по капитальному ремонту кровельного покрытия ЦТП-21</t>
  </si>
  <si>
    <t>ООО "Орбита"</t>
  </si>
  <si>
    <t>Капитальный ремонт котла КВГМ10-150 №5 котельная №7</t>
  </si>
  <si>
    <t xml:space="preserve">Дефектный акт  и акт обследования на капитальный ремонт </t>
  </si>
  <si>
    <t>Кап.ремонт теплотрассы, уч.6,7, Ду400, L=102м, отопл.,магистраль, ТК6-ТК-7, ул. Латышская, д.3 от котельной №7</t>
  </si>
  <si>
    <t>Кап.ремонт теплотрассы, уч.201 ППМИ, L=60м, 2Ду100, 50/50, б/кан., ул. Ленина, д.4 от котельной №7</t>
  </si>
  <si>
    <t>Кап.ремонт теплотрассы и ГВС, уч.13 L=123,7м, 2Ду250, 150/80, кан. Ул. Мира ТК11-ТК13 от котельной №7</t>
  </si>
  <si>
    <t>Кап.ремонт теплотрассы уч.14, L=15м, 2Ду250, 150/100, кан. ТК13 от ЦТП №3</t>
  </si>
  <si>
    <t>Кап.ремонт теплотрассы и трубопровода ГВС, уч.113, L=89м, кан. От ЦТП №7</t>
  </si>
  <si>
    <t>Капитальный ремонт парового котла ДКВР10/13 №5 котельная №19</t>
  </si>
  <si>
    <t>Кап.ремонт тепловых сетей, уч.28, 2Ду100, L=80м, кан. Котельная №35</t>
  </si>
  <si>
    <t>Пуско-наладочные работы оборудования котельной №7</t>
  </si>
  <si>
    <t>ООО "Энерго-А"</t>
  </si>
  <si>
    <t>Пуско-наладочные работы оборудования котельной №10</t>
  </si>
  <si>
    <t>Пуско-наладочные работы оборудования котельной №19, ЦТП №27</t>
  </si>
  <si>
    <t>Пуско-наладочные работы оборудования котельной №52</t>
  </si>
  <si>
    <t>Пуско-наладочные работы оборудования  ЦТП №1,2,3,4</t>
  </si>
  <si>
    <t>Пуско-наладочные работы оборудования  ЦТП №19,20,21</t>
  </si>
  <si>
    <t>Пуско-наладочные работы оборудования котельных №1,2,3</t>
  </si>
  <si>
    <t>Пуско-наладочные работы оборудования котельных №4,9, ЦТП №23</t>
  </si>
  <si>
    <t>Пуско-наладочные работы оборудования котельных №6,12,13</t>
  </si>
  <si>
    <t>Пуско-наладочные работы оборудования котельных №14,17</t>
  </si>
  <si>
    <t>Пуско-наладочные работы оборудования котельной №20, ЦТП №16</t>
  </si>
  <si>
    <t>Пуско-наладочные работы оборудования котельных №23,24</t>
  </si>
  <si>
    <t>Пуско-наладочные работы оборудования котельных №15,26</t>
  </si>
  <si>
    <t>Пуско-наладочные работы оборудования котельных №37,39,40,42</t>
  </si>
  <si>
    <t>Пуско-наладочные работы оборудования котельной №43</t>
  </si>
  <si>
    <t>Пуско-наладочные работы оборудования котельных №44,57  ЦТП №33,34,35</t>
  </si>
  <si>
    <t>Пуско-наладочные работы оборудования котельных №47,48,49  ЦТП №26</t>
  </si>
  <si>
    <t>Пуско-наладочные работы оборудования  ЦТП №28,29,30,31</t>
  </si>
  <si>
    <t>Пуско-наладочные работы оборудования  ЦТП №5,6,7,8,9</t>
  </si>
  <si>
    <t>Пуско-наладочные работы оборудования котельных №5,8,18,28</t>
  </si>
  <si>
    <t>Пуско-наладочные работы оборудования котельных №16,29</t>
  </si>
  <si>
    <t>Пуско-наладочные работы парового котла типа ДКВР 6,5/13 рег № 13351 котельной №14</t>
  </si>
  <si>
    <t>ООО "ИНТ-ЭНЕРГО"</t>
  </si>
  <si>
    <t>ИЭ-2171</t>
  </si>
  <si>
    <t>Пуско-наладочные работы трубопровода горячей воды рег №1738 котельной №10</t>
  </si>
  <si>
    <t>ИЭ-2172</t>
  </si>
  <si>
    <t>Пуско-наладочные работы трубопровода горячей воды рег №1739 котельной №10</t>
  </si>
  <si>
    <t>ИЭ-2173</t>
  </si>
  <si>
    <t>Пуско-наладочные работы трубопровода горячей воды рег №2434 котельной №7</t>
  </si>
  <si>
    <t>ИЭ-2182</t>
  </si>
  <si>
    <t>Пуско-наладочные работы трубопровода насыщенного пара рег№2835 котельной №14</t>
  </si>
  <si>
    <t>ИЭ-2183</t>
  </si>
  <si>
    <t>Пуско-наладочные работы трубопровода насыщенного пара рег№2457 котельной №23</t>
  </si>
  <si>
    <t>ИЭ-2184</t>
  </si>
  <si>
    <t>Пуско-наладочные работы котла ДКВР4 рег №22958 котельной №23</t>
  </si>
  <si>
    <t>ИЭ-2186</t>
  </si>
  <si>
    <t>Пуско-наладочные работы котла ДКВР4 рег №22959 котельной №23</t>
  </si>
  <si>
    <t>ИЭ-2187</t>
  </si>
  <si>
    <t>Пуско-наладочные работы котла ДКВР4 рег №22960 котельной №23</t>
  </si>
  <si>
    <t>ИЭ-2188</t>
  </si>
  <si>
    <t>Пуско-наладочные работы водогрейного котла типа КВГМ 10-150  рег №19291 котельной №10</t>
  </si>
  <si>
    <t>ИЭ-2189</t>
  </si>
  <si>
    <t>Пуско-наладочные работы парового котла  типа ДКВР 10/13 рег №13611 котельной №23</t>
  </si>
  <si>
    <t>ИЭ-2190</t>
  </si>
  <si>
    <t>Пуско-наладочные работы парового котла типа ДКВР 10/13 рег № 15286 котельной №7</t>
  </si>
  <si>
    <t>ИЭ-2191</t>
  </si>
  <si>
    <t>Режимная наладка водогрейного котла "ЗИО" №6 котельная №2</t>
  </si>
  <si>
    <t>Расчет затрат на ремонтные работы теплоэнергетического комплекса на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</si>
</sst>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ahoma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rgb="FFCCFFFF"/>
        </stop>
      </gradientFill>
    </fill>
    <fill>
      <gradientFill degree="135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1" applyBorder="0">
      <alignment horizontal="center" vertical="center" wrapText="1"/>
    </xf>
    <xf numFmtId="0" fontId="1" fillId="0" borderId="0"/>
    <xf numFmtId="49" fontId="11" fillId="0" borderId="0" applyBorder="0">
      <alignment vertical="top"/>
    </xf>
  </cellStyleXfs>
  <cellXfs count="50">
    <xf numFmtId="0" fontId="0" fillId="0" borderId="0" xfId="0"/>
    <xf numFmtId="0" fontId="2" fillId="0" borderId="0" xfId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6" fillId="2" borderId="2" xfId="2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8" fillId="0" borderId="5" xfId="2" applyFont="1" applyFill="1" applyBorder="1" applyAlignment="1" applyProtection="1">
      <alignment horizontal="center" vertical="center" wrapText="1"/>
      <protection hidden="1"/>
    </xf>
    <xf numFmtId="14" fontId="8" fillId="0" borderId="5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right"/>
      <protection hidden="1"/>
    </xf>
    <xf numFmtId="164" fontId="9" fillId="0" borderId="6" xfId="0" applyNumberFormat="1" applyFont="1" applyBorder="1" applyAlignment="1" applyProtection="1">
      <alignment horizontal="right"/>
      <protection hidden="1"/>
    </xf>
    <xf numFmtId="0" fontId="10" fillId="0" borderId="7" xfId="3" applyFont="1" applyFill="1" applyBorder="1" applyAlignment="1" applyProtection="1">
      <alignment vertical="center" wrapText="1"/>
      <protection hidden="1"/>
    </xf>
    <xf numFmtId="49" fontId="12" fillId="0" borderId="8" xfId="4" applyFont="1" applyBorder="1" applyAlignment="1" applyProtection="1">
      <alignment horizontal="center" vertical="center"/>
      <protection hidden="1"/>
    </xf>
    <xf numFmtId="14" fontId="12" fillId="0" borderId="8" xfId="4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right"/>
      <protection hidden="1"/>
    </xf>
    <xf numFmtId="164" fontId="13" fillId="0" borderId="9" xfId="0" applyNumberFormat="1" applyFont="1" applyBorder="1" applyAlignment="1" applyProtection="1">
      <alignment horizontal="right"/>
      <protection hidden="1"/>
    </xf>
    <xf numFmtId="0" fontId="9" fillId="0" borderId="7" xfId="3" applyFont="1" applyFill="1" applyBorder="1" applyAlignment="1" applyProtection="1">
      <alignment vertical="center" wrapText="1"/>
      <protection hidden="1"/>
    </xf>
    <xf numFmtId="49" fontId="8" fillId="0" borderId="8" xfId="4" applyFont="1" applyBorder="1" applyAlignment="1" applyProtection="1">
      <alignment horizontal="center" vertical="center"/>
      <protection hidden="1"/>
    </xf>
    <xf numFmtId="14" fontId="8" fillId="0" borderId="8" xfId="4" applyNumberFormat="1" applyFont="1" applyBorder="1" applyAlignment="1" applyProtection="1">
      <alignment horizontal="center" vertical="center"/>
      <protection hidden="1"/>
    </xf>
    <xf numFmtId="164" fontId="8" fillId="0" borderId="8" xfId="0" applyNumberFormat="1" applyFont="1" applyBorder="1" applyProtection="1">
      <protection hidden="1"/>
    </xf>
    <xf numFmtId="164" fontId="8" fillId="0" borderId="9" xfId="0" applyNumberFormat="1" applyFont="1" applyBorder="1" applyProtection="1">
      <protection hidden="1"/>
    </xf>
    <xf numFmtId="0" fontId="8" fillId="3" borderId="7" xfId="3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wrapText="1"/>
      <protection locked="0"/>
    </xf>
    <xf numFmtId="164" fontId="8" fillId="3" borderId="8" xfId="0" applyNumberFormat="1" applyFont="1" applyFill="1" applyBorder="1" applyProtection="1">
      <protection locked="0"/>
    </xf>
    <xf numFmtId="164" fontId="8" fillId="3" borderId="9" xfId="0" applyNumberFormat="1" applyFont="1" applyFill="1" applyBorder="1" applyProtection="1">
      <protection locked="0"/>
    </xf>
    <xf numFmtId="49" fontId="14" fillId="4" borderId="7" xfId="4" applyFont="1" applyFill="1" applyBorder="1" applyAlignment="1" applyProtection="1">
      <alignment vertical="center"/>
      <protection locked="0"/>
    </xf>
    <xf numFmtId="49" fontId="14" fillId="4" borderId="8" xfId="4" applyFont="1" applyFill="1" applyBorder="1" applyAlignment="1" applyProtection="1">
      <alignment vertical="center"/>
      <protection locked="0"/>
    </xf>
    <xf numFmtId="14" fontId="14" fillId="4" borderId="8" xfId="4" applyNumberFormat="1" applyFont="1" applyFill="1" applyBorder="1" applyAlignment="1" applyProtection="1">
      <alignment vertical="center"/>
      <protection locked="0"/>
    </xf>
    <xf numFmtId="164" fontId="14" fillId="4" borderId="8" xfId="4" applyNumberFormat="1" applyFont="1" applyFill="1" applyBorder="1" applyAlignment="1" applyProtection="1">
      <alignment vertical="center"/>
      <protection locked="0"/>
    </xf>
    <xf numFmtId="164" fontId="14" fillId="4" borderId="9" xfId="4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14" fontId="8" fillId="0" borderId="8" xfId="0" applyNumberFormat="1" applyFont="1" applyBorder="1" applyAlignment="1" applyProtection="1">
      <alignment horizontal="center" vertical="center"/>
      <protection hidden="1"/>
    </xf>
    <xf numFmtId="14" fontId="8" fillId="3" borderId="8" xfId="0" applyNumberFormat="1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164" fontId="13" fillId="0" borderId="8" xfId="0" applyNumberFormat="1" applyFont="1" applyBorder="1" applyProtection="1">
      <protection hidden="1"/>
    </xf>
    <xf numFmtId="164" fontId="13" fillId="0" borderId="9" xfId="0" applyNumberFormat="1" applyFont="1" applyBorder="1" applyProtection="1">
      <protection hidden="1"/>
    </xf>
    <xf numFmtId="0" fontId="8" fillId="3" borderId="10" xfId="3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14" fontId="8" fillId="3" borderId="11" xfId="0" applyNumberFormat="1" applyFont="1" applyFill="1" applyBorder="1" applyProtection="1">
      <protection locked="0"/>
    </xf>
    <xf numFmtId="0" fontId="8" fillId="3" borderId="11" xfId="0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164" fontId="8" fillId="3" borderId="12" xfId="0" applyNumberFormat="1" applyFont="1" applyFill="1" applyBorder="1" applyProtection="1">
      <protection locked="0"/>
    </xf>
    <xf numFmtId="49" fontId="14" fillId="4" borderId="13" xfId="4" applyFont="1" applyFill="1" applyBorder="1" applyAlignment="1" applyProtection="1">
      <alignment vertical="center"/>
      <protection locked="0"/>
    </xf>
    <xf numFmtId="49" fontId="14" fillId="4" borderId="14" xfId="4" applyFont="1" applyFill="1" applyBorder="1" applyAlignment="1" applyProtection="1">
      <alignment vertical="center"/>
      <protection locked="0"/>
    </xf>
    <xf numFmtId="14" fontId="14" fillId="4" borderId="14" xfId="4" applyNumberFormat="1" applyFont="1" applyFill="1" applyBorder="1" applyAlignment="1" applyProtection="1">
      <alignment vertical="center"/>
      <protection locked="0"/>
    </xf>
    <xf numFmtId="164" fontId="14" fillId="4" borderId="14" xfId="4" applyNumberFormat="1" applyFont="1" applyFill="1" applyBorder="1" applyAlignment="1" applyProtection="1">
      <alignment vertical="center"/>
      <protection locked="0"/>
    </xf>
    <xf numFmtId="164" fontId="14" fillId="4" borderId="15" xfId="4" applyNumberFormat="1" applyFont="1" applyFill="1" applyBorder="1" applyAlignment="1" applyProtection="1">
      <alignment vertical="center"/>
      <protection locked="0"/>
    </xf>
  </cellXfs>
  <cellStyles count="5">
    <cellStyle name="ЗаголовокСтолбца" xfId="2"/>
    <cellStyle name="Обычный" xfId="0" builtinId="0"/>
    <cellStyle name="Обычный 10" xfId="4"/>
    <cellStyle name="Обычный 14" xfId="1"/>
    <cellStyle name="Обычный 2 1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5;&#1083;&#1072;&#1085;&#1086;&#1074;&#1086;&#1069;&#1082;&#1086;&#1085;&#1086;&#1084;&#1080;&#1095;&#1077;&#1089;&#1082;&#1080;&#1081;&#1054;&#1090;&#1076;&#1077;&#1083;/&#1058;&#1040;&#1056;&#1048;&#1060;%202018/&#1064;&#1072;&#1073;&#1083;&#1086;&#1085;%20&#1087;&#1086;%20&#1090;&#1072;&#1088;&#1080;&#1092;&#1091;%20&#1085;&#1072;%202018%20&#1087;&#1086;&#1088;&#1072;&#1074;&#1083;.%2022.02.2018/&#1053;&#1072;&#1088;&#1086;-&#1060;&#1086;&#1084;&#1080;&#1085;&#1089;&#1082;_&#1053;&#1040;&#1048;&#1052;&#1045;&#1053;&#1054;&#1042;&#1040;&#1053;&#1048;&#1045;%20&#1054;&#1056;&#1043;&#1040;&#1053;&#1048;&#1047;&#1040;&#1062;&#1048;&#1048;_&#1058;&#1045;&#1055;&#1051;&#1054;.2%20018(1.0)&#1050;(3)&#1041;&#1045;&#1047;%20%20&#1055;&#1040;&#1056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азработка"/>
      <sheetName val="Общие данные"/>
      <sheetName val="Анализ ТЭК"/>
      <sheetName val="Финансовый результат"/>
      <sheetName val="Абоненты"/>
      <sheetName val="Баланс"/>
      <sheetName val="Расходы на материалы"/>
      <sheetName val="Расходы на электроэнергию"/>
      <sheetName val="Расходы на топливо"/>
      <sheetName val="Расходы на оплату труда"/>
      <sheetName val="Амортизация"/>
      <sheetName val="Расходы на ремонт"/>
      <sheetName val="Арендная плата"/>
      <sheetName val="Покупная теплоэнергия"/>
      <sheetName val="Цеховые и общеэксплуатационные "/>
      <sheetName val="Налоги"/>
      <sheetName val="Недополученный, избыток"/>
      <sheetName val="Внереализационные расходы"/>
      <sheetName val="Прибыльная составляющая"/>
      <sheetName val="Экспертное заключение"/>
      <sheetName val="Экспертное  заключение"/>
      <sheetName val="Расчет тарифа"/>
      <sheetName val="Расчёт тарифа"/>
      <sheetName val="Экспертное_теплоноситель"/>
      <sheetName val="Расчет теплоносителя"/>
      <sheetName val="Индексы"/>
    </sheetNames>
    <sheetDataSet>
      <sheetData sheetId="0"/>
      <sheetData sheetId="1">
        <row r="235">
          <cell r="D235" t="str">
            <v>проводились</v>
          </cell>
        </row>
        <row r="236">
          <cell r="D236" t="str">
            <v>не проводились</v>
          </cell>
        </row>
        <row r="237">
          <cell r="D237" t="str">
            <v>не подлежит конкурсной процедуре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activeCell="G3" sqref="G3:H3"/>
    </sheetView>
  </sheetViews>
  <sheetFormatPr defaultRowHeight="15" x14ac:dyDescent="0.25"/>
  <cols>
    <col min="1" max="1" width="35.85546875" customWidth="1"/>
    <col min="6" max="6" width="18.28515625" customWidth="1"/>
  </cols>
  <sheetData>
    <row r="1" spans="1:10" ht="18.75" x14ac:dyDescent="0.2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thickBot="1" x14ac:dyDescent="0.3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57" thickBo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8" t="s">
        <v>10</v>
      </c>
    </row>
    <row r="5" spans="1:10" ht="15.75" x14ac:dyDescent="0.25">
      <c r="A5" s="9" t="s">
        <v>11</v>
      </c>
      <c r="B5" s="10" t="s">
        <v>12</v>
      </c>
      <c r="C5" s="10" t="s">
        <v>12</v>
      </c>
      <c r="D5" s="11" t="s">
        <v>12</v>
      </c>
      <c r="E5" s="10" t="s">
        <v>12</v>
      </c>
      <c r="F5" s="10" t="s">
        <v>12</v>
      </c>
      <c r="G5" s="11" t="s">
        <v>12</v>
      </c>
      <c r="H5" s="10" t="s">
        <v>12</v>
      </c>
      <c r="I5" s="12">
        <v>20903.8</v>
      </c>
      <c r="J5" s="13">
        <v>50647.384745762713</v>
      </c>
    </row>
    <row r="6" spans="1:10" ht="47.25" customHeight="1" x14ac:dyDescent="0.25">
      <c r="A6" s="14" t="s">
        <v>13</v>
      </c>
      <c r="B6" s="15" t="s">
        <v>12</v>
      </c>
      <c r="C6" s="15" t="s">
        <v>12</v>
      </c>
      <c r="D6" s="16" t="s">
        <v>12</v>
      </c>
      <c r="E6" s="15" t="s">
        <v>12</v>
      </c>
      <c r="F6" s="15" t="s">
        <v>12</v>
      </c>
      <c r="G6" s="16" t="s">
        <v>12</v>
      </c>
      <c r="H6" s="15" t="s">
        <v>12</v>
      </c>
      <c r="I6" s="17">
        <v>3638.12</v>
      </c>
      <c r="J6" s="18">
        <v>2100</v>
      </c>
    </row>
    <row r="7" spans="1:10" ht="47.25" customHeight="1" x14ac:dyDescent="0.25">
      <c r="A7" s="19" t="s">
        <v>14</v>
      </c>
      <c r="B7" s="20" t="s">
        <v>12</v>
      </c>
      <c r="C7" s="20" t="s">
        <v>12</v>
      </c>
      <c r="D7" s="21" t="s">
        <v>12</v>
      </c>
      <c r="E7" s="20" t="s">
        <v>12</v>
      </c>
      <c r="F7" s="20" t="s">
        <v>12</v>
      </c>
      <c r="G7" s="21" t="s">
        <v>12</v>
      </c>
      <c r="H7" s="20" t="s">
        <v>12</v>
      </c>
      <c r="I7" s="22">
        <v>2672.7999999999997</v>
      </c>
      <c r="J7" s="23">
        <v>2100</v>
      </c>
    </row>
    <row r="8" spans="1:10" ht="47.25" customHeight="1" x14ac:dyDescent="0.25">
      <c r="A8" s="24" t="s">
        <v>15</v>
      </c>
      <c r="B8" s="25" t="s">
        <v>16</v>
      </c>
      <c r="C8" s="20" t="s">
        <v>12</v>
      </c>
      <c r="D8" s="21" t="s">
        <v>12</v>
      </c>
      <c r="E8" s="20" t="s">
        <v>12</v>
      </c>
      <c r="F8" s="20" t="s">
        <v>12</v>
      </c>
      <c r="G8" s="21" t="s">
        <v>12</v>
      </c>
      <c r="H8" s="20" t="s">
        <v>12</v>
      </c>
      <c r="I8" s="26">
        <f>2665.6+7.2</f>
        <v>2672.7999999999997</v>
      </c>
      <c r="J8" s="27">
        <v>2100</v>
      </c>
    </row>
    <row r="9" spans="1:10" ht="47.25" customHeight="1" x14ac:dyDescent="0.25">
      <c r="A9" s="28" t="s">
        <v>17</v>
      </c>
      <c r="B9" s="29"/>
      <c r="C9" s="29"/>
      <c r="D9" s="30"/>
      <c r="E9" s="29"/>
      <c r="F9" s="29"/>
      <c r="G9" s="30"/>
      <c r="H9" s="29"/>
      <c r="I9" s="31"/>
      <c r="J9" s="32"/>
    </row>
    <row r="10" spans="1:10" ht="47.25" customHeight="1" x14ac:dyDescent="0.25">
      <c r="A10" s="19" t="s">
        <v>18</v>
      </c>
      <c r="B10" s="33" t="s">
        <v>12</v>
      </c>
      <c r="C10" s="33" t="s">
        <v>12</v>
      </c>
      <c r="D10" s="34" t="s">
        <v>12</v>
      </c>
      <c r="E10" s="33" t="s">
        <v>12</v>
      </c>
      <c r="F10" s="33" t="s">
        <v>12</v>
      </c>
      <c r="G10" s="34" t="s">
        <v>12</v>
      </c>
      <c r="H10" s="33" t="s">
        <v>12</v>
      </c>
      <c r="I10" s="22">
        <v>965.32000000000016</v>
      </c>
      <c r="J10" s="23">
        <v>0</v>
      </c>
    </row>
    <row r="11" spans="1:10" ht="47.25" customHeight="1" x14ac:dyDescent="0.25">
      <c r="A11" s="24" t="s">
        <v>19</v>
      </c>
      <c r="B11" s="25" t="s">
        <v>16</v>
      </c>
      <c r="C11" s="25" t="s">
        <v>20</v>
      </c>
      <c r="D11" s="35">
        <v>42872</v>
      </c>
      <c r="E11" s="36" t="s">
        <v>21</v>
      </c>
      <c r="F11" s="36" t="s">
        <v>22</v>
      </c>
      <c r="G11" s="35">
        <v>42860</v>
      </c>
      <c r="H11" s="36">
        <v>31</v>
      </c>
      <c r="I11" s="26">
        <v>27.33</v>
      </c>
      <c r="J11" s="27"/>
    </row>
    <row r="12" spans="1:10" ht="47.25" customHeight="1" x14ac:dyDescent="0.25">
      <c r="A12" s="24" t="s">
        <v>23</v>
      </c>
      <c r="B12" s="25" t="s">
        <v>16</v>
      </c>
      <c r="C12" s="25" t="s">
        <v>20</v>
      </c>
      <c r="D12" s="35">
        <v>42872</v>
      </c>
      <c r="E12" s="36" t="s">
        <v>21</v>
      </c>
      <c r="F12" s="36" t="s">
        <v>22</v>
      </c>
      <c r="G12" s="35">
        <v>42872</v>
      </c>
      <c r="H12" s="36">
        <v>35</v>
      </c>
      <c r="I12" s="26">
        <v>25.55</v>
      </c>
      <c r="J12" s="27"/>
    </row>
    <row r="13" spans="1:10" ht="47.25" customHeight="1" x14ac:dyDescent="0.25">
      <c r="A13" s="24" t="s">
        <v>23</v>
      </c>
      <c r="B13" s="25" t="s">
        <v>16</v>
      </c>
      <c r="C13" s="25" t="s">
        <v>20</v>
      </c>
      <c r="D13" s="35">
        <v>42872</v>
      </c>
      <c r="E13" s="36" t="s">
        <v>21</v>
      </c>
      <c r="F13" s="36" t="s">
        <v>22</v>
      </c>
      <c r="G13" s="35">
        <v>42878</v>
      </c>
      <c r="H13" s="36">
        <v>40</v>
      </c>
      <c r="I13" s="26">
        <v>24.97</v>
      </c>
      <c r="J13" s="27"/>
    </row>
    <row r="14" spans="1:10" ht="47.25" customHeight="1" x14ac:dyDescent="0.25">
      <c r="A14" s="24" t="s">
        <v>24</v>
      </c>
      <c r="B14" s="25" t="s">
        <v>16</v>
      </c>
      <c r="C14" s="25" t="s">
        <v>20</v>
      </c>
      <c r="D14" s="35">
        <v>42872</v>
      </c>
      <c r="E14" s="36" t="s">
        <v>21</v>
      </c>
      <c r="F14" s="36" t="s">
        <v>22</v>
      </c>
      <c r="G14" s="35">
        <v>42878</v>
      </c>
      <c r="H14" s="36">
        <v>41</v>
      </c>
      <c r="I14" s="26">
        <v>10.9</v>
      </c>
      <c r="J14" s="27"/>
    </row>
    <row r="15" spans="1:10" ht="47.25" customHeight="1" x14ac:dyDescent="0.25">
      <c r="A15" s="24" t="s">
        <v>25</v>
      </c>
      <c r="B15" s="25" t="s">
        <v>16</v>
      </c>
      <c r="C15" s="25" t="s">
        <v>20</v>
      </c>
      <c r="D15" s="35">
        <v>42872</v>
      </c>
      <c r="E15" s="36" t="s">
        <v>21</v>
      </c>
      <c r="F15" s="36" t="s">
        <v>22</v>
      </c>
      <c r="G15" s="35">
        <v>42881</v>
      </c>
      <c r="H15" s="36">
        <v>42</v>
      </c>
      <c r="I15" s="26">
        <v>36.58</v>
      </c>
      <c r="J15" s="27"/>
    </row>
    <row r="16" spans="1:10" ht="47.25" customHeight="1" x14ac:dyDescent="0.25">
      <c r="A16" s="24" t="s">
        <v>23</v>
      </c>
      <c r="B16" s="25" t="s">
        <v>16</v>
      </c>
      <c r="C16" s="25" t="s">
        <v>20</v>
      </c>
      <c r="D16" s="35">
        <v>42872</v>
      </c>
      <c r="E16" s="36" t="s">
        <v>21</v>
      </c>
      <c r="F16" s="36" t="s">
        <v>22</v>
      </c>
      <c r="G16" s="35">
        <v>42907</v>
      </c>
      <c r="H16" s="36">
        <v>47</v>
      </c>
      <c r="I16" s="26">
        <v>31.91</v>
      </c>
      <c r="J16" s="27"/>
    </row>
    <row r="17" spans="1:10" ht="47.25" customHeight="1" x14ac:dyDescent="0.25">
      <c r="A17" s="24" t="s">
        <v>26</v>
      </c>
      <c r="B17" s="25" t="s">
        <v>16</v>
      </c>
      <c r="C17" s="25" t="s">
        <v>20</v>
      </c>
      <c r="D17" s="35">
        <v>42872</v>
      </c>
      <c r="E17" s="36" t="s">
        <v>21</v>
      </c>
      <c r="F17" s="36" t="s">
        <v>22</v>
      </c>
      <c r="G17" s="35">
        <v>42912</v>
      </c>
      <c r="H17" s="36">
        <v>50</v>
      </c>
      <c r="I17" s="26">
        <v>21.13</v>
      </c>
      <c r="J17" s="27"/>
    </row>
    <row r="18" spans="1:10" ht="47.25" customHeight="1" x14ac:dyDescent="0.25">
      <c r="A18" s="24" t="s">
        <v>26</v>
      </c>
      <c r="B18" s="25" t="s">
        <v>16</v>
      </c>
      <c r="C18" s="25" t="s">
        <v>20</v>
      </c>
      <c r="D18" s="35">
        <v>42872</v>
      </c>
      <c r="E18" s="36" t="s">
        <v>21</v>
      </c>
      <c r="F18" s="36" t="s">
        <v>22</v>
      </c>
      <c r="G18" s="35">
        <v>42912</v>
      </c>
      <c r="H18" s="36">
        <v>51</v>
      </c>
      <c r="I18" s="26">
        <v>8.4</v>
      </c>
      <c r="J18" s="27"/>
    </row>
    <row r="19" spans="1:10" ht="47.25" customHeight="1" x14ac:dyDescent="0.25">
      <c r="A19" s="24" t="s">
        <v>23</v>
      </c>
      <c r="B19" s="25" t="s">
        <v>16</v>
      </c>
      <c r="C19" s="25" t="s">
        <v>20</v>
      </c>
      <c r="D19" s="35">
        <v>42872</v>
      </c>
      <c r="E19" s="36" t="s">
        <v>21</v>
      </c>
      <c r="F19" s="36" t="s">
        <v>22</v>
      </c>
      <c r="G19" s="35">
        <v>42922</v>
      </c>
      <c r="H19" s="36">
        <v>59</v>
      </c>
      <c r="I19" s="26">
        <v>32.89</v>
      </c>
      <c r="J19" s="27"/>
    </row>
    <row r="20" spans="1:10" ht="47.25" customHeight="1" x14ac:dyDescent="0.25">
      <c r="A20" s="24" t="s">
        <v>26</v>
      </c>
      <c r="B20" s="25" t="s">
        <v>16</v>
      </c>
      <c r="C20" s="25" t="s">
        <v>20</v>
      </c>
      <c r="D20" s="35">
        <v>42872</v>
      </c>
      <c r="E20" s="36" t="s">
        <v>21</v>
      </c>
      <c r="F20" s="36" t="s">
        <v>22</v>
      </c>
      <c r="G20" s="35">
        <v>42934</v>
      </c>
      <c r="H20" s="36">
        <v>61</v>
      </c>
      <c r="I20" s="26">
        <v>45.54</v>
      </c>
      <c r="J20" s="27"/>
    </row>
    <row r="21" spans="1:10" ht="47.25" customHeight="1" x14ac:dyDescent="0.25">
      <c r="A21" s="24" t="s">
        <v>26</v>
      </c>
      <c r="B21" s="25" t="s">
        <v>16</v>
      </c>
      <c r="C21" s="25" t="s">
        <v>20</v>
      </c>
      <c r="D21" s="35">
        <v>42872</v>
      </c>
      <c r="E21" s="36" t="s">
        <v>21</v>
      </c>
      <c r="F21" s="36" t="s">
        <v>22</v>
      </c>
      <c r="G21" s="35">
        <v>42944</v>
      </c>
      <c r="H21" s="36">
        <v>62</v>
      </c>
      <c r="I21" s="26">
        <v>10.58</v>
      </c>
      <c r="J21" s="27"/>
    </row>
    <row r="22" spans="1:10" ht="47.25" customHeight="1" x14ac:dyDescent="0.25">
      <c r="A22" s="24" t="s">
        <v>24</v>
      </c>
      <c r="B22" s="25" t="s">
        <v>16</v>
      </c>
      <c r="C22" s="25" t="s">
        <v>20</v>
      </c>
      <c r="D22" s="35">
        <v>42872</v>
      </c>
      <c r="E22" s="36" t="s">
        <v>21</v>
      </c>
      <c r="F22" s="36" t="s">
        <v>22</v>
      </c>
      <c r="G22" s="35">
        <v>42969</v>
      </c>
      <c r="H22" s="36">
        <v>65</v>
      </c>
      <c r="I22" s="26">
        <v>33.78</v>
      </c>
      <c r="J22" s="27"/>
    </row>
    <row r="23" spans="1:10" ht="47.25" customHeight="1" x14ac:dyDescent="0.25">
      <c r="A23" s="24" t="s">
        <v>24</v>
      </c>
      <c r="B23" s="25" t="s">
        <v>16</v>
      </c>
      <c r="C23" s="25" t="s">
        <v>20</v>
      </c>
      <c r="D23" s="35">
        <v>42872</v>
      </c>
      <c r="E23" s="36" t="s">
        <v>21</v>
      </c>
      <c r="F23" s="36" t="s">
        <v>22</v>
      </c>
      <c r="G23" s="35">
        <v>42978</v>
      </c>
      <c r="H23" s="36">
        <v>69</v>
      </c>
      <c r="I23" s="26">
        <v>27.22</v>
      </c>
      <c r="J23" s="27"/>
    </row>
    <row r="24" spans="1:10" ht="47.25" customHeight="1" x14ac:dyDescent="0.25">
      <c r="A24" s="24" t="s">
        <v>24</v>
      </c>
      <c r="B24" s="25" t="s">
        <v>16</v>
      </c>
      <c r="C24" s="25" t="s">
        <v>20</v>
      </c>
      <c r="D24" s="35">
        <v>42872</v>
      </c>
      <c r="E24" s="36" t="s">
        <v>21</v>
      </c>
      <c r="F24" s="36" t="s">
        <v>22</v>
      </c>
      <c r="G24" s="35">
        <v>43004</v>
      </c>
      <c r="H24" s="36">
        <v>74</v>
      </c>
      <c r="I24" s="26">
        <v>43.32</v>
      </c>
      <c r="J24" s="27"/>
    </row>
    <row r="25" spans="1:10" ht="47.25" customHeight="1" x14ac:dyDescent="0.25">
      <c r="A25" s="24" t="s">
        <v>27</v>
      </c>
      <c r="B25" s="25" t="s">
        <v>16</v>
      </c>
      <c r="C25" s="25" t="s">
        <v>20</v>
      </c>
      <c r="D25" s="35">
        <v>42872</v>
      </c>
      <c r="E25" s="36" t="s">
        <v>21</v>
      </c>
      <c r="F25" s="36" t="s">
        <v>22</v>
      </c>
      <c r="G25" s="35">
        <v>43004</v>
      </c>
      <c r="H25" s="36">
        <v>75</v>
      </c>
      <c r="I25" s="26">
        <v>45.54</v>
      </c>
      <c r="J25" s="27"/>
    </row>
    <row r="26" spans="1:10" ht="47.25" customHeight="1" x14ac:dyDescent="0.25">
      <c r="A26" s="24" t="s">
        <v>28</v>
      </c>
      <c r="B26" s="25" t="s">
        <v>16</v>
      </c>
      <c r="C26" s="25" t="s">
        <v>20</v>
      </c>
      <c r="D26" s="35">
        <v>42872</v>
      </c>
      <c r="E26" s="36" t="s">
        <v>21</v>
      </c>
      <c r="F26" s="36" t="s">
        <v>22</v>
      </c>
      <c r="G26" s="35">
        <v>43004</v>
      </c>
      <c r="H26" s="36">
        <v>76</v>
      </c>
      <c r="I26" s="26">
        <v>44.22</v>
      </c>
      <c r="J26" s="27"/>
    </row>
    <row r="27" spans="1:10" ht="47.25" customHeight="1" x14ac:dyDescent="0.25">
      <c r="A27" s="24" t="s">
        <v>29</v>
      </c>
      <c r="B27" s="25" t="s">
        <v>16</v>
      </c>
      <c r="C27" s="25" t="s">
        <v>20</v>
      </c>
      <c r="D27" s="35">
        <v>42872</v>
      </c>
      <c r="E27" s="36" t="s">
        <v>21</v>
      </c>
      <c r="F27" s="36" t="s">
        <v>22</v>
      </c>
      <c r="G27" s="35">
        <v>43005</v>
      </c>
      <c r="H27" s="36">
        <v>77</v>
      </c>
      <c r="I27" s="26">
        <v>33.76</v>
      </c>
      <c r="J27" s="27"/>
    </row>
    <row r="28" spans="1:10" ht="47.25" customHeight="1" x14ac:dyDescent="0.25">
      <c r="A28" s="24" t="s">
        <v>30</v>
      </c>
      <c r="B28" s="25" t="s">
        <v>31</v>
      </c>
      <c r="C28" s="25" t="s">
        <v>32</v>
      </c>
      <c r="D28" s="35">
        <v>42962</v>
      </c>
      <c r="E28" s="36">
        <v>2</v>
      </c>
      <c r="F28" s="36" t="s">
        <v>22</v>
      </c>
      <c r="G28" s="35">
        <v>43004</v>
      </c>
      <c r="H28" s="36">
        <v>1</v>
      </c>
      <c r="I28" s="26">
        <v>60.07</v>
      </c>
      <c r="J28" s="27"/>
    </row>
    <row r="29" spans="1:10" ht="47.25" customHeight="1" x14ac:dyDescent="0.25">
      <c r="A29" s="24" t="s">
        <v>30</v>
      </c>
      <c r="B29" s="25" t="s">
        <v>31</v>
      </c>
      <c r="C29" s="25" t="s">
        <v>32</v>
      </c>
      <c r="D29" s="35">
        <v>42962</v>
      </c>
      <c r="E29" s="36">
        <v>5</v>
      </c>
      <c r="F29" s="36" t="s">
        <v>22</v>
      </c>
      <c r="G29" s="35">
        <v>42994</v>
      </c>
      <c r="H29" s="36">
        <v>1</v>
      </c>
      <c r="I29" s="26">
        <v>50.77</v>
      </c>
      <c r="J29" s="27"/>
    </row>
    <row r="30" spans="1:10" ht="47.25" customHeight="1" x14ac:dyDescent="0.25">
      <c r="A30" s="24" t="s">
        <v>30</v>
      </c>
      <c r="B30" s="25" t="s">
        <v>31</v>
      </c>
      <c r="C30" s="25" t="s">
        <v>32</v>
      </c>
      <c r="D30" s="35">
        <v>42962</v>
      </c>
      <c r="E30" s="36">
        <v>1</v>
      </c>
      <c r="F30" s="36" t="s">
        <v>22</v>
      </c>
      <c r="G30" s="35">
        <v>42993</v>
      </c>
      <c r="H30" s="36">
        <v>1</v>
      </c>
      <c r="I30" s="26">
        <v>48.61</v>
      </c>
      <c r="J30" s="27"/>
    </row>
    <row r="31" spans="1:10" ht="47.25" customHeight="1" x14ac:dyDescent="0.25">
      <c r="A31" s="24" t="s">
        <v>30</v>
      </c>
      <c r="B31" s="25" t="s">
        <v>31</v>
      </c>
      <c r="C31" s="25" t="s">
        <v>33</v>
      </c>
      <c r="D31" s="35">
        <v>42943</v>
      </c>
      <c r="E31" s="36">
        <v>5.48600034317E+17</v>
      </c>
      <c r="F31" s="36" t="s">
        <v>22</v>
      </c>
      <c r="G31" s="35">
        <v>42964</v>
      </c>
      <c r="H31" s="36">
        <v>1</v>
      </c>
      <c r="I31" s="26">
        <v>265</v>
      </c>
      <c r="J31" s="27"/>
    </row>
    <row r="32" spans="1:10" ht="47.25" customHeight="1" x14ac:dyDescent="0.25">
      <c r="A32" s="24" t="s">
        <v>34</v>
      </c>
      <c r="B32" s="25" t="s">
        <v>35</v>
      </c>
      <c r="C32" s="25" t="s">
        <v>36</v>
      </c>
      <c r="D32" s="35"/>
      <c r="E32" s="36"/>
      <c r="F32" s="36" t="s">
        <v>22</v>
      </c>
      <c r="G32" s="35">
        <v>42951</v>
      </c>
      <c r="H32" s="36">
        <v>19</v>
      </c>
      <c r="I32" s="26">
        <v>4.75</v>
      </c>
      <c r="J32" s="27"/>
    </row>
    <row r="33" spans="1:10" ht="47.25" customHeight="1" x14ac:dyDescent="0.25">
      <c r="A33" s="24" t="s">
        <v>37</v>
      </c>
      <c r="B33" s="25" t="s">
        <v>35</v>
      </c>
      <c r="C33" s="25" t="s">
        <v>38</v>
      </c>
      <c r="D33" s="35"/>
      <c r="E33" s="36"/>
      <c r="F33" s="36" t="s">
        <v>22</v>
      </c>
      <c r="G33" s="35">
        <v>42957</v>
      </c>
      <c r="H33" s="36">
        <v>165</v>
      </c>
      <c r="I33" s="26">
        <v>32.5</v>
      </c>
      <c r="J33" s="27"/>
    </row>
    <row r="34" spans="1:10" ht="47.25" customHeight="1" x14ac:dyDescent="0.25">
      <c r="A34" s="28" t="s">
        <v>17</v>
      </c>
      <c r="B34" s="29"/>
      <c r="C34" s="29"/>
      <c r="D34" s="30"/>
      <c r="E34" s="29"/>
      <c r="F34" s="29"/>
      <c r="G34" s="30"/>
      <c r="H34" s="29"/>
      <c r="I34" s="31"/>
      <c r="J34" s="32"/>
    </row>
    <row r="35" spans="1:10" ht="47.25" customHeight="1" x14ac:dyDescent="0.25">
      <c r="A35" s="14" t="s">
        <v>39</v>
      </c>
      <c r="B35" s="33" t="s">
        <v>12</v>
      </c>
      <c r="C35" s="33" t="s">
        <v>12</v>
      </c>
      <c r="D35" s="34" t="s">
        <v>12</v>
      </c>
      <c r="E35" s="33" t="s">
        <v>12</v>
      </c>
      <c r="F35" s="33" t="s">
        <v>12</v>
      </c>
      <c r="G35" s="34" t="s">
        <v>12</v>
      </c>
      <c r="H35" s="33" t="s">
        <v>12</v>
      </c>
      <c r="I35" s="37">
        <v>17265.724999999995</v>
      </c>
      <c r="J35" s="38">
        <v>48547.384745762713</v>
      </c>
    </row>
    <row r="36" spans="1:10" ht="47.25" customHeight="1" x14ac:dyDescent="0.25">
      <c r="A36" s="19" t="s">
        <v>14</v>
      </c>
      <c r="B36" s="33" t="s">
        <v>12</v>
      </c>
      <c r="C36" s="33" t="s">
        <v>12</v>
      </c>
      <c r="D36" s="34" t="s">
        <v>12</v>
      </c>
      <c r="E36" s="33" t="s">
        <v>12</v>
      </c>
      <c r="F36" s="33" t="s">
        <v>12</v>
      </c>
      <c r="G36" s="34" t="s">
        <v>12</v>
      </c>
      <c r="H36" s="33" t="s">
        <v>12</v>
      </c>
      <c r="I36" s="22">
        <v>5327.03</v>
      </c>
      <c r="J36" s="23">
        <v>20274.437288135592</v>
      </c>
    </row>
    <row r="37" spans="1:10" ht="47.25" customHeight="1" x14ac:dyDescent="0.25">
      <c r="A37" s="24" t="s">
        <v>40</v>
      </c>
      <c r="B37" s="25" t="s">
        <v>16</v>
      </c>
      <c r="C37" s="20" t="s">
        <v>12</v>
      </c>
      <c r="D37" s="21" t="s">
        <v>12</v>
      </c>
      <c r="E37" s="20" t="s">
        <v>12</v>
      </c>
      <c r="F37" s="20" t="s">
        <v>12</v>
      </c>
      <c r="G37" s="21" t="s">
        <v>12</v>
      </c>
      <c r="H37" s="20" t="s">
        <v>12</v>
      </c>
      <c r="I37" s="26">
        <v>5327.03</v>
      </c>
      <c r="J37" s="27"/>
    </row>
    <row r="38" spans="1:10" ht="47.25" customHeight="1" x14ac:dyDescent="0.25">
      <c r="A38" s="24" t="s">
        <v>41</v>
      </c>
      <c r="B38" s="25" t="s">
        <v>16</v>
      </c>
      <c r="C38" s="20"/>
      <c r="D38" s="21"/>
      <c r="E38" s="20"/>
      <c r="F38" s="20"/>
      <c r="G38" s="21"/>
      <c r="H38" s="20"/>
      <c r="I38" s="26"/>
      <c r="J38" s="27">
        <v>928.5</v>
      </c>
    </row>
    <row r="39" spans="1:10" ht="47.25" customHeight="1" x14ac:dyDescent="0.25">
      <c r="A39" s="24" t="s">
        <v>42</v>
      </c>
      <c r="B39" s="25" t="s">
        <v>16</v>
      </c>
      <c r="C39" s="20"/>
      <c r="D39" s="21"/>
      <c r="E39" s="20"/>
      <c r="F39" s="20"/>
      <c r="G39" s="21"/>
      <c r="H39" s="20"/>
      <c r="I39" s="26"/>
      <c r="J39" s="27">
        <v>726.27118644067798</v>
      </c>
    </row>
    <row r="40" spans="1:10" ht="47.25" customHeight="1" x14ac:dyDescent="0.25">
      <c r="A40" s="24" t="s">
        <v>43</v>
      </c>
      <c r="B40" s="25" t="s">
        <v>16</v>
      </c>
      <c r="C40" s="20"/>
      <c r="D40" s="21"/>
      <c r="E40" s="20"/>
      <c r="F40" s="20"/>
      <c r="G40" s="21"/>
      <c r="H40" s="20"/>
      <c r="I40" s="26"/>
      <c r="J40" s="27">
        <v>215</v>
      </c>
    </row>
    <row r="41" spans="1:10" ht="47.25" customHeight="1" x14ac:dyDescent="0.25">
      <c r="A41" s="24" t="s">
        <v>44</v>
      </c>
      <c r="B41" s="25" t="s">
        <v>16</v>
      </c>
      <c r="C41" s="20"/>
      <c r="D41" s="21"/>
      <c r="E41" s="20"/>
      <c r="F41" s="20"/>
      <c r="G41" s="21"/>
      <c r="H41" s="20"/>
      <c r="I41" s="26"/>
      <c r="J41" s="27">
        <v>330.4</v>
      </c>
    </row>
    <row r="42" spans="1:10" ht="47.25" customHeight="1" x14ac:dyDescent="0.25">
      <c r="A42" s="24" t="s">
        <v>45</v>
      </c>
      <c r="B42" s="25" t="s">
        <v>16</v>
      </c>
      <c r="C42" s="20"/>
      <c r="D42" s="21"/>
      <c r="E42" s="20"/>
      <c r="F42" s="20"/>
      <c r="G42" s="21"/>
      <c r="H42" s="20"/>
      <c r="I42" s="26"/>
      <c r="J42" s="27">
        <v>528.1</v>
      </c>
    </row>
    <row r="43" spans="1:10" ht="47.25" customHeight="1" x14ac:dyDescent="0.25">
      <c r="A43" s="24" t="s">
        <v>46</v>
      </c>
      <c r="B43" s="25" t="s">
        <v>16</v>
      </c>
      <c r="C43" s="20"/>
      <c r="D43" s="21"/>
      <c r="E43" s="20"/>
      <c r="F43" s="20"/>
      <c r="G43" s="21"/>
      <c r="H43" s="20"/>
      <c r="I43" s="26"/>
      <c r="J43" s="27">
        <v>928.5</v>
      </c>
    </row>
    <row r="44" spans="1:10" ht="47.25" customHeight="1" x14ac:dyDescent="0.25">
      <c r="A44" s="24" t="s">
        <v>47</v>
      </c>
      <c r="B44" s="25" t="s">
        <v>48</v>
      </c>
      <c r="C44" s="20"/>
      <c r="D44" s="21"/>
      <c r="E44" s="20"/>
      <c r="F44" s="20"/>
      <c r="G44" s="21"/>
      <c r="H44" s="20"/>
      <c r="I44" s="26"/>
      <c r="J44" s="27">
        <v>506.6</v>
      </c>
    </row>
    <row r="45" spans="1:10" ht="47.25" customHeight="1" x14ac:dyDescent="0.25">
      <c r="A45" s="24" t="s">
        <v>49</v>
      </c>
      <c r="B45" s="25" t="s">
        <v>48</v>
      </c>
      <c r="C45" s="20"/>
      <c r="D45" s="21"/>
      <c r="E45" s="20"/>
      <c r="F45" s="20"/>
      <c r="G45" s="21"/>
      <c r="H45" s="20"/>
      <c r="I45" s="26"/>
      <c r="J45" s="27">
        <v>371.18644067796612</v>
      </c>
    </row>
    <row r="46" spans="1:10" ht="47.25" customHeight="1" x14ac:dyDescent="0.25">
      <c r="A46" s="24" t="s">
        <v>50</v>
      </c>
      <c r="B46" s="25" t="s">
        <v>16</v>
      </c>
      <c r="C46" s="20"/>
      <c r="D46" s="21"/>
      <c r="E46" s="20"/>
      <c r="F46" s="20"/>
      <c r="G46" s="21"/>
      <c r="H46" s="20"/>
      <c r="I46" s="26"/>
      <c r="J46" s="27">
        <v>99.6</v>
      </c>
    </row>
    <row r="47" spans="1:10" ht="47.25" customHeight="1" x14ac:dyDescent="0.25">
      <c r="A47" s="24" t="s">
        <v>51</v>
      </c>
      <c r="B47" s="25" t="s">
        <v>16</v>
      </c>
      <c r="C47" s="20"/>
      <c r="D47" s="21"/>
      <c r="E47" s="20"/>
      <c r="F47" s="20"/>
      <c r="G47" s="21"/>
      <c r="H47" s="20"/>
      <c r="I47" s="26"/>
      <c r="J47" s="27">
        <v>148.9</v>
      </c>
    </row>
    <row r="48" spans="1:10" ht="47.25" customHeight="1" x14ac:dyDescent="0.25">
      <c r="A48" s="24" t="s">
        <v>52</v>
      </c>
      <c r="B48" s="25" t="s">
        <v>48</v>
      </c>
      <c r="C48" s="20"/>
      <c r="D48" s="21"/>
      <c r="E48" s="20"/>
      <c r="F48" s="20"/>
      <c r="G48" s="21"/>
      <c r="H48" s="20"/>
      <c r="I48" s="26"/>
      <c r="J48" s="27">
        <v>734.2</v>
      </c>
    </row>
    <row r="49" spans="1:10" ht="47.25" customHeight="1" x14ac:dyDescent="0.25">
      <c r="A49" s="24" t="s">
        <v>53</v>
      </c>
      <c r="B49" s="25" t="s">
        <v>48</v>
      </c>
      <c r="C49" s="20"/>
      <c r="D49" s="21"/>
      <c r="E49" s="20"/>
      <c r="F49" s="20"/>
      <c r="G49" s="21"/>
      <c r="H49" s="20"/>
      <c r="I49" s="26"/>
      <c r="J49" s="27">
        <v>1091</v>
      </c>
    </row>
    <row r="50" spans="1:10" ht="47.25" customHeight="1" x14ac:dyDescent="0.25">
      <c r="A50" s="24" t="s">
        <v>54</v>
      </c>
      <c r="B50" s="25" t="s">
        <v>48</v>
      </c>
      <c r="C50" s="20"/>
      <c r="D50" s="21"/>
      <c r="E50" s="20"/>
      <c r="F50" s="20"/>
      <c r="G50" s="21"/>
      <c r="H50" s="20"/>
      <c r="I50" s="26"/>
      <c r="J50" s="27">
        <v>1231.9000000000001</v>
      </c>
    </row>
    <row r="51" spans="1:10" ht="47.25" customHeight="1" x14ac:dyDescent="0.25">
      <c r="A51" s="24" t="s">
        <v>55</v>
      </c>
      <c r="B51" s="25" t="s">
        <v>48</v>
      </c>
      <c r="C51" s="20"/>
      <c r="D51" s="21"/>
      <c r="E51" s="20"/>
      <c r="F51" s="20"/>
      <c r="G51" s="21"/>
      <c r="H51" s="20"/>
      <c r="I51" s="26"/>
      <c r="J51" s="27">
        <v>384.9</v>
      </c>
    </row>
    <row r="52" spans="1:10" ht="47.25" customHeight="1" x14ac:dyDescent="0.25">
      <c r="A52" s="24" t="s">
        <v>56</v>
      </c>
      <c r="B52" s="25" t="s">
        <v>48</v>
      </c>
      <c r="C52" s="20"/>
      <c r="D52" s="21"/>
      <c r="E52" s="20"/>
      <c r="F52" s="20"/>
      <c r="G52" s="21"/>
      <c r="H52" s="20"/>
      <c r="I52" s="26"/>
      <c r="J52" s="27">
        <v>357.9</v>
      </c>
    </row>
    <row r="53" spans="1:10" ht="47.25" customHeight="1" x14ac:dyDescent="0.25">
      <c r="A53" s="24" t="s">
        <v>57</v>
      </c>
      <c r="B53" s="25" t="s">
        <v>16</v>
      </c>
      <c r="C53" s="20"/>
      <c r="D53" s="21"/>
      <c r="E53" s="20"/>
      <c r="F53" s="20"/>
      <c r="G53" s="21"/>
      <c r="H53" s="20"/>
      <c r="I53" s="26"/>
      <c r="J53" s="27">
        <v>148.9</v>
      </c>
    </row>
    <row r="54" spans="1:10" ht="47.25" customHeight="1" x14ac:dyDescent="0.25">
      <c r="A54" s="24" t="s">
        <v>58</v>
      </c>
      <c r="B54" s="25" t="s">
        <v>16</v>
      </c>
      <c r="C54" s="20"/>
      <c r="D54" s="21"/>
      <c r="E54" s="20"/>
      <c r="F54" s="20"/>
      <c r="G54" s="21"/>
      <c r="H54" s="20"/>
      <c r="I54" s="26"/>
      <c r="J54" s="27">
        <v>851.9</v>
      </c>
    </row>
    <row r="55" spans="1:10" ht="47.25" customHeight="1" x14ac:dyDescent="0.25">
      <c r="A55" s="24" t="s">
        <v>59</v>
      </c>
      <c r="B55" s="25" t="s">
        <v>16</v>
      </c>
      <c r="C55" s="20"/>
      <c r="D55" s="21"/>
      <c r="E55" s="20"/>
      <c r="F55" s="20"/>
      <c r="G55" s="21"/>
      <c r="H55" s="20"/>
      <c r="I55" s="26"/>
      <c r="J55" s="27">
        <v>851.9</v>
      </c>
    </row>
    <row r="56" spans="1:10" ht="47.25" customHeight="1" x14ac:dyDescent="0.25">
      <c r="A56" s="24" t="s">
        <v>60</v>
      </c>
      <c r="B56" s="25" t="s">
        <v>16</v>
      </c>
      <c r="C56" s="20"/>
      <c r="D56" s="21"/>
      <c r="E56" s="20"/>
      <c r="F56" s="20"/>
      <c r="G56" s="21"/>
      <c r="H56" s="20"/>
      <c r="I56" s="26"/>
      <c r="J56" s="27">
        <v>293.3</v>
      </c>
    </row>
    <row r="57" spans="1:10" ht="47.25" customHeight="1" x14ac:dyDescent="0.25">
      <c r="A57" s="24" t="s">
        <v>61</v>
      </c>
      <c r="B57" s="25" t="s">
        <v>16</v>
      </c>
      <c r="C57" s="20"/>
      <c r="D57" s="21"/>
      <c r="E57" s="20"/>
      <c r="F57" s="20"/>
      <c r="G57" s="21"/>
      <c r="H57" s="20"/>
      <c r="I57" s="26"/>
      <c r="J57" s="27">
        <v>938</v>
      </c>
    </row>
    <row r="58" spans="1:10" ht="47.25" customHeight="1" x14ac:dyDescent="0.25">
      <c r="A58" s="24" t="s">
        <v>62</v>
      </c>
      <c r="B58" s="25" t="s">
        <v>16</v>
      </c>
      <c r="C58" s="20"/>
      <c r="D58" s="21"/>
      <c r="E58" s="20"/>
      <c r="F58" s="20"/>
      <c r="G58" s="21"/>
      <c r="H58" s="20"/>
      <c r="I58" s="26"/>
      <c r="J58" s="27">
        <v>772.6</v>
      </c>
    </row>
    <row r="59" spans="1:10" ht="47.25" customHeight="1" x14ac:dyDescent="0.25">
      <c r="A59" s="24" t="s">
        <v>63</v>
      </c>
      <c r="B59" s="25" t="s">
        <v>16</v>
      </c>
      <c r="C59" s="20"/>
      <c r="D59" s="21"/>
      <c r="E59" s="20"/>
      <c r="F59" s="20"/>
      <c r="G59" s="21"/>
      <c r="H59" s="20"/>
      <c r="I59" s="26"/>
      <c r="J59" s="27">
        <v>1019.4915254237288</v>
      </c>
    </row>
    <row r="60" spans="1:10" ht="47.25" customHeight="1" x14ac:dyDescent="0.25">
      <c r="A60" s="24" t="s">
        <v>64</v>
      </c>
      <c r="B60" s="25" t="s">
        <v>16</v>
      </c>
      <c r="C60" s="20"/>
      <c r="D60" s="21"/>
      <c r="E60" s="20"/>
      <c r="F60" s="20"/>
      <c r="G60" s="21"/>
      <c r="H60" s="20"/>
      <c r="I60" s="26"/>
      <c r="J60" s="27">
        <v>1019.4915254237288</v>
      </c>
    </row>
    <row r="61" spans="1:10" ht="47.25" customHeight="1" x14ac:dyDescent="0.25">
      <c r="A61" s="24" t="s">
        <v>65</v>
      </c>
      <c r="B61" s="25" t="s">
        <v>48</v>
      </c>
      <c r="C61" s="20"/>
      <c r="D61" s="21"/>
      <c r="E61" s="20"/>
      <c r="F61" s="20"/>
      <c r="G61" s="21"/>
      <c r="H61" s="20"/>
      <c r="I61" s="26"/>
      <c r="J61" s="27">
        <v>114.5</v>
      </c>
    </row>
    <row r="62" spans="1:10" ht="47.25" customHeight="1" x14ac:dyDescent="0.25">
      <c r="A62" s="24" t="s">
        <v>66</v>
      </c>
      <c r="B62" s="25" t="s">
        <v>48</v>
      </c>
      <c r="C62" s="20"/>
      <c r="D62" s="21"/>
      <c r="E62" s="20"/>
      <c r="F62" s="20"/>
      <c r="G62" s="21"/>
      <c r="H62" s="20"/>
      <c r="I62" s="26"/>
      <c r="J62" s="27">
        <v>1488.9</v>
      </c>
    </row>
    <row r="63" spans="1:10" ht="47.25" customHeight="1" x14ac:dyDescent="0.25">
      <c r="A63" s="24" t="s">
        <v>67</v>
      </c>
      <c r="B63" s="25" t="s">
        <v>16</v>
      </c>
      <c r="C63" s="20"/>
      <c r="D63" s="21"/>
      <c r="E63" s="20"/>
      <c r="F63" s="20"/>
      <c r="G63" s="21"/>
      <c r="H63" s="20"/>
      <c r="I63" s="26"/>
      <c r="J63" s="27">
        <v>68.400000000000006</v>
      </c>
    </row>
    <row r="64" spans="1:10" ht="47.25" customHeight="1" x14ac:dyDescent="0.25">
      <c r="A64" s="24" t="s">
        <v>68</v>
      </c>
      <c r="B64" s="25" t="s">
        <v>48</v>
      </c>
      <c r="C64" s="20"/>
      <c r="D64" s="21"/>
      <c r="E64" s="20"/>
      <c r="F64" s="20"/>
      <c r="G64" s="21"/>
      <c r="H64" s="20"/>
      <c r="I64" s="26"/>
      <c r="J64" s="27">
        <v>110.5</v>
      </c>
    </row>
    <row r="65" spans="1:10" ht="47.25" customHeight="1" x14ac:dyDescent="0.25">
      <c r="A65" s="24" t="s">
        <v>69</v>
      </c>
      <c r="B65" s="25" t="s">
        <v>48</v>
      </c>
      <c r="C65" s="20"/>
      <c r="D65" s="21"/>
      <c r="E65" s="20"/>
      <c r="F65" s="20"/>
      <c r="G65" s="21"/>
      <c r="H65" s="20"/>
      <c r="I65" s="26"/>
      <c r="J65" s="27">
        <v>267.79661016949154</v>
      </c>
    </row>
    <row r="66" spans="1:10" ht="47.25" customHeight="1" x14ac:dyDescent="0.25">
      <c r="A66" s="24" t="s">
        <v>70</v>
      </c>
      <c r="B66" s="25" t="s">
        <v>48</v>
      </c>
      <c r="C66" s="20"/>
      <c r="D66" s="21"/>
      <c r="E66" s="20"/>
      <c r="F66" s="20"/>
      <c r="G66" s="21"/>
      <c r="H66" s="20"/>
      <c r="I66" s="26"/>
      <c r="J66" s="27">
        <v>146.5</v>
      </c>
    </row>
    <row r="67" spans="1:10" ht="47.25" customHeight="1" x14ac:dyDescent="0.25">
      <c r="A67" s="24" t="s">
        <v>71</v>
      </c>
      <c r="B67" s="25" t="s">
        <v>48</v>
      </c>
      <c r="C67" s="20"/>
      <c r="D67" s="21"/>
      <c r="E67" s="20"/>
      <c r="F67" s="20"/>
      <c r="G67" s="21"/>
      <c r="H67" s="20"/>
      <c r="I67" s="26"/>
      <c r="J67" s="27">
        <v>400</v>
      </c>
    </row>
    <row r="68" spans="1:10" ht="47.25" customHeight="1" x14ac:dyDescent="0.25">
      <c r="A68" s="24" t="s">
        <v>72</v>
      </c>
      <c r="B68" s="25" t="s">
        <v>16</v>
      </c>
      <c r="C68" s="20"/>
      <c r="D68" s="21"/>
      <c r="E68" s="20"/>
      <c r="F68" s="20"/>
      <c r="G68" s="21"/>
      <c r="H68" s="20"/>
      <c r="I68" s="26"/>
      <c r="J68" s="27">
        <v>790.6</v>
      </c>
    </row>
    <row r="69" spans="1:10" ht="47.25" customHeight="1" x14ac:dyDescent="0.25">
      <c r="A69" s="24" t="s">
        <v>73</v>
      </c>
      <c r="B69" s="25" t="s">
        <v>16</v>
      </c>
      <c r="C69" s="20"/>
      <c r="D69" s="21"/>
      <c r="E69" s="20"/>
      <c r="F69" s="20"/>
      <c r="G69" s="21"/>
      <c r="H69" s="20"/>
      <c r="I69" s="26"/>
      <c r="J69" s="27">
        <v>1019.5</v>
      </c>
    </row>
    <row r="70" spans="1:10" ht="47.25" customHeight="1" x14ac:dyDescent="0.25">
      <c r="A70" s="24" t="s">
        <v>74</v>
      </c>
      <c r="B70" s="25" t="s">
        <v>48</v>
      </c>
      <c r="C70" s="20"/>
      <c r="D70" s="21"/>
      <c r="E70" s="20"/>
      <c r="F70" s="20"/>
      <c r="G70" s="21"/>
      <c r="H70" s="20"/>
      <c r="I70" s="26"/>
      <c r="J70" s="27">
        <v>1389.2</v>
      </c>
    </row>
    <row r="71" spans="1:10" ht="47.25" customHeight="1" x14ac:dyDescent="0.25">
      <c r="A71" s="24"/>
      <c r="B71" s="25"/>
      <c r="C71" s="20"/>
      <c r="D71" s="21"/>
      <c r="E71" s="20"/>
      <c r="F71" s="20"/>
      <c r="G71" s="21"/>
      <c r="H71" s="20"/>
      <c r="I71" s="26"/>
      <c r="J71" s="27"/>
    </row>
    <row r="72" spans="1:10" ht="47.25" customHeight="1" x14ac:dyDescent="0.25">
      <c r="A72" s="24"/>
      <c r="B72" s="25"/>
      <c r="C72" s="20"/>
      <c r="D72" s="21"/>
      <c r="E72" s="20"/>
      <c r="F72" s="20"/>
      <c r="G72" s="21"/>
      <c r="H72" s="20"/>
      <c r="I72" s="26"/>
      <c r="J72" s="27"/>
    </row>
    <row r="73" spans="1:10" ht="47.25" customHeight="1" x14ac:dyDescent="0.25">
      <c r="A73" s="24"/>
      <c r="B73" s="25"/>
      <c r="C73" s="20"/>
      <c r="D73" s="21"/>
      <c r="E73" s="20"/>
      <c r="F73" s="20"/>
      <c r="G73" s="21"/>
      <c r="H73" s="20"/>
      <c r="I73" s="26"/>
      <c r="J73" s="27"/>
    </row>
    <row r="74" spans="1:10" ht="47.25" customHeight="1" x14ac:dyDescent="0.25">
      <c r="A74" s="24"/>
      <c r="B74" s="25"/>
      <c r="C74" s="20"/>
      <c r="D74" s="21"/>
      <c r="E74" s="20"/>
      <c r="F74" s="20"/>
      <c r="G74" s="21"/>
      <c r="H74" s="20"/>
      <c r="I74" s="26"/>
      <c r="J74" s="27"/>
    </row>
    <row r="75" spans="1:10" ht="47.25" customHeight="1" x14ac:dyDescent="0.25">
      <c r="A75" s="24"/>
      <c r="B75" s="25"/>
      <c r="C75" s="20"/>
      <c r="D75" s="21"/>
      <c r="E75" s="20"/>
      <c r="F75" s="20"/>
      <c r="G75" s="21"/>
      <c r="H75" s="20"/>
      <c r="I75" s="26"/>
      <c r="J75" s="27"/>
    </row>
    <row r="76" spans="1:10" ht="47.25" customHeight="1" x14ac:dyDescent="0.25">
      <c r="A76" s="24"/>
      <c r="B76" s="25"/>
      <c r="C76" s="20"/>
      <c r="D76" s="21"/>
      <c r="E76" s="20"/>
      <c r="F76" s="20"/>
      <c r="G76" s="21"/>
      <c r="H76" s="20"/>
      <c r="I76" s="26"/>
      <c r="J76" s="27"/>
    </row>
    <row r="77" spans="1:10" ht="47.25" customHeight="1" x14ac:dyDescent="0.25">
      <c r="A77" s="24"/>
      <c r="B77" s="25"/>
      <c r="C77" s="20"/>
      <c r="D77" s="21"/>
      <c r="E77" s="20"/>
      <c r="F77" s="20"/>
      <c r="G77" s="21"/>
      <c r="H77" s="20"/>
      <c r="I77" s="26"/>
      <c r="J77" s="27"/>
    </row>
    <row r="78" spans="1:10" ht="47.25" customHeight="1" x14ac:dyDescent="0.25">
      <c r="A78" s="28" t="s">
        <v>17</v>
      </c>
      <c r="B78" s="29"/>
      <c r="C78" s="29"/>
      <c r="D78" s="30"/>
      <c r="E78" s="29"/>
      <c r="F78" s="29"/>
      <c r="G78" s="30"/>
      <c r="H78" s="29"/>
      <c r="I78" s="31"/>
      <c r="J78" s="32"/>
    </row>
    <row r="79" spans="1:10" ht="47.25" customHeight="1" x14ac:dyDescent="0.25">
      <c r="A79" s="19" t="s">
        <v>18</v>
      </c>
      <c r="B79" s="33" t="s">
        <v>12</v>
      </c>
      <c r="C79" s="33" t="s">
        <v>12</v>
      </c>
      <c r="D79" s="34" t="s">
        <v>12</v>
      </c>
      <c r="E79" s="33" t="s">
        <v>12</v>
      </c>
      <c r="F79" s="33" t="s">
        <v>12</v>
      </c>
      <c r="G79" s="34" t="s">
        <v>12</v>
      </c>
      <c r="H79" s="33" t="s">
        <v>12</v>
      </c>
      <c r="I79" s="22">
        <v>11938.694999999996</v>
      </c>
      <c r="J79" s="23">
        <v>28272.947457627117</v>
      </c>
    </row>
    <row r="80" spans="1:10" ht="47.25" customHeight="1" x14ac:dyDescent="0.25">
      <c r="A80" s="24" t="s">
        <v>29</v>
      </c>
      <c r="B80" s="25" t="s">
        <v>75</v>
      </c>
      <c r="C80" s="25" t="s">
        <v>20</v>
      </c>
      <c r="D80" s="35">
        <v>42872</v>
      </c>
      <c r="E80" s="36" t="s">
        <v>21</v>
      </c>
      <c r="F80" s="36" t="s">
        <v>22</v>
      </c>
      <c r="G80" s="35">
        <v>43025</v>
      </c>
      <c r="H80" s="36">
        <v>85</v>
      </c>
      <c r="I80" s="26">
        <v>12.26</v>
      </c>
      <c r="J80" s="27"/>
    </row>
    <row r="81" spans="1:10" ht="47.25" customHeight="1" x14ac:dyDescent="0.25">
      <c r="A81" s="39" t="s">
        <v>24</v>
      </c>
      <c r="B81" s="40" t="s">
        <v>75</v>
      </c>
      <c r="C81" s="25" t="s">
        <v>20</v>
      </c>
      <c r="D81" s="41">
        <v>42872</v>
      </c>
      <c r="E81" s="42" t="s">
        <v>21</v>
      </c>
      <c r="F81" s="42" t="s">
        <v>22</v>
      </c>
      <c r="G81" s="41">
        <v>43031</v>
      </c>
      <c r="H81" s="42">
        <v>89</v>
      </c>
      <c r="I81" s="43">
        <v>15.1</v>
      </c>
      <c r="J81" s="44"/>
    </row>
    <row r="82" spans="1:10" ht="47.25" customHeight="1" x14ac:dyDescent="0.25">
      <c r="A82" s="39" t="s">
        <v>76</v>
      </c>
      <c r="B82" s="40" t="s">
        <v>75</v>
      </c>
      <c r="C82" s="25" t="s">
        <v>20</v>
      </c>
      <c r="D82" s="41">
        <v>42872</v>
      </c>
      <c r="E82" s="42" t="s">
        <v>21</v>
      </c>
      <c r="F82" s="42" t="s">
        <v>22</v>
      </c>
      <c r="G82" s="41">
        <v>43031</v>
      </c>
      <c r="H82" s="42">
        <v>90</v>
      </c>
      <c r="I82" s="43">
        <v>16.63</v>
      </c>
      <c r="J82" s="44"/>
    </row>
    <row r="83" spans="1:10" ht="47.25" customHeight="1" x14ac:dyDescent="0.25">
      <c r="A83" s="39" t="s">
        <v>77</v>
      </c>
      <c r="B83" s="40" t="s">
        <v>75</v>
      </c>
      <c r="C83" s="40" t="s">
        <v>20</v>
      </c>
      <c r="D83" s="41">
        <v>42872</v>
      </c>
      <c r="E83" s="42" t="s">
        <v>21</v>
      </c>
      <c r="F83" s="42" t="s">
        <v>22</v>
      </c>
      <c r="G83" s="41">
        <v>43035</v>
      </c>
      <c r="H83" s="42">
        <v>93</v>
      </c>
      <c r="I83" s="43">
        <v>62.02</v>
      </c>
      <c r="J83" s="44"/>
    </row>
    <row r="84" spans="1:10" ht="47.25" customHeight="1" x14ac:dyDescent="0.25">
      <c r="A84" s="39" t="s">
        <v>78</v>
      </c>
      <c r="B84" s="40" t="s">
        <v>75</v>
      </c>
      <c r="C84" s="40" t="s">
        <v>20</v>
      </c>
      <c r="D84" s="41">
        <v>42872</v>
      </c>
      <c r="E84" s="42" t="s">
        <v>21</v>
      </c>
      <c r="F84" s="42" t="s">
        <v>22</v>
      </c>
      <c r="G84" s="41">
        <v>43054</v>
      </c>
      <c r="H84" s="42">
        <v>101</v>
      </c>
      <c r="I84" s="43">
        <v>16.43</v>
      </c>
      <c r="J84" s="44"/>
    </row>
    <row r="85" spans="1:10" ht="47.25" customHeight="1" x14ac:dyDescent="0.25">
      <c r="A85" s="39" t="s">
        <v>79</v>
      </c>
      <c r="B85" s="40" t="s">
        <v>75</v>
      </c>
      <c r="C85" s="40" t="s">
        <v>20</v>
      </c>
      <c r="D85" s="41">
        <v>42872</v>
      </c>
      <c r="E85" s="42" t="s">
        <v>21</v>
      </c>
      <c r="F85" s="42" t="s">
        <v>22</v>
      </c>
      <c r="G85" s="41">
        <v>43054</v>
      </c>
      <c r="H85" s="42">
        <v>102</v>
      </c>
      <c r="I85" s="43">
        <v>55.8</v>
      </c>
      <c r="J85" s="44"/>
    </row>
    <row r="86" spans="1:10" ht="47.25" customHeight="1" x14ac:dyDescent="0.25">
      <c r="A86" s="39" t="s">
        <v>24</v>
      </c>
      <c r="B86" s="40" t="s">
        <v>75</v>
      </c>
      <c r="C86" s="40" t="s">
        <v>20</v>
      </c>
      <c r="D86" s="41">
        <v>42872</v>
      </c>
      <c r="E86" s="42" t="s">
        <v>21</v>
      </c>
      <c r="F86" s="42" t="s">
        <v>22</v>
      </c>
      <c r="G86" s="41">
        <v>43060</v>
      </c>
      <c r="H86" s="42">
        <v>105</v>
      </c>
      <c r="I86" s="43">
        <v>32.130000000000003</v>
      </c>
      <c r="J86" s="44"/>
    </row>
    <row r="87" spans="1:10" ht="47.25" customHeight="1" x14ac:dyDescent="0.25">
      <c r="A87" s="39" t="s">
        <v>77</v>
      </c>
      <c r="B87" s="40" t="s">
        <v>75</v>
      </c>
      <c r="C87" s="40" t="s">
        <v>20</v>
      </c>
      <c r="D87" s="41">
        <v>42872</v>
      </c>
      <c r="E87" s="42" t="s">
        <v>21</v>
      </c>
      <c r="F87" s="42" t="s">
        <v>22</v>
      </c>
      <c r="G87" s="41">
        <v>43060</v>
      </c>
      <c r="H87" s="42">
        <v>104</v>
      </c>
      <c r="I87" s="43">
        <v>33.79</v>
      </c>
      <c r="J87" s="44"/>
    </row>
    <row r="88" spans="1:10" ht="47.25" customHeight="1" x14ac:dyDescent="0.25">
      <c r="A88" s="39" t="s">
        <v>77</v>
      </c>
      <c r="B88" s="40" t="s">
        <v>75</v>
      </c>
      <c r="C88" s="40" t="s">
        <v>20</v>
      </c>
      <c r="D88" s="41">
        <v>42872</v>
      </c>
      <c r="E88" s="42" t="s">
        <v>21</v>
      </c>
      <c r="F88" s="42" t="s">
        <v>22</v>
      </c>
      <c r="G88" s="41">
        <v>43062</v>
      </c>
      <c r="H88" s="42">
        <v>107</v>
      </c>
      <c r="I88" s="43">
        <v>26.35</v>
      </c>
      <c r="J88" s="44"/>
    </row>
    <row r="89" spans="1:10" ht="47.25" customHeight="1" x14ac:dyDescent="0.25">
      <c r="A89" s="39" t="s">
        <v>80</v>
      </c>
      <c r="B89" s="40" t="s">
        <v>75</v>
      </c>
      <c r="C89" s="40" t="s">
        <v>20</v>
      </c>
      <c r="D89" s="41">
        <v>42872</v>
      </c>
      <c r="E89" s="42" t="s">
        <v>21</v>
      </c>
      <c r="F89" s="42" t="s">
        <v>22</v>
      </c>
      <c r="G89" s="41">
        <v>43069</v>
      </c>
      <c r="H89" s="42">
        <v>118</v>
      </c>
      <c r="I89" s="43">
        <v>15.045999999999999</v>
      </c>
      <c r="J89" s="44"/>
    </row>
    <row r="90" spans="1:10" ht="47.25" customHeight="1" x14ac:dyDescent="0.25">
      <c r="A90" s="39" t="s">
        <v>24</v>
      </c>
      <c r="B90" s="40" t="s">
        <v>75</v>
      </c>
      <c r="C90" s="40" t="s">
        <v>20</v>
      </c>
      <c r="D90" s="41">
        <v>42872</v>
      </c>
      <c r="E90" s="42" t="s">
        <v>21</v>
      </c>
      <c r="F90" s="42" t="s">
        <v>22</v>
      </c>
      <c r="G90" s="41">
        <v>43069</v>
      </c>
      <c r="H90" s="42">
        <v>117</v>
      </c>
      <c r="I90" s="43">
        <v>15.045999999999999</v>
      </c>
      <c r="J90" s="44"/>
    </row>
    <row r="91" spans="1:10" ht="47.25" customHeight="1" x14ac:dyDescent="0.25">
      <c r="A91" s="39" t="s">
        <v>24</v>
      </c>
      <c r="B91" s="40" t="s">
        <v>75</v>
      </c>
      <c r="C91" s="40" t="s">
        <v>20</v>
      </c>
      <c r="D91" s="41">
        <v>42872</v>
      </c>
      <c r="E91" s="42" t="s">
        <v>21</v>
      </c>
      <c r="F91" s="42" t="s">
        <v>22</v>
      </c>
      <c r="G91" s="41">
        <v>43069</v>
      </c>
      <c r="H91" s="42">
        <v>119</v>
      </c>
      <c r="I91" s="43">
        <v>18.54</v>
      </c>
      <c r="J91" s="44"/>
    </row>
    <row r="92" spans="1:10" ht="47.25" customHeight="1" x14ac:dyDescent="0.25">
      <c r="A92" s="39" t="s">
        <v>81</v>
      </c>
      <c r="B92" s="40" t="s">
        <v>75</v>
      </c>
      <c r="C92" s="40" t="s">
        <v>20</v>
      </c>
      <c r="D92" s="41">
        <v>42872</v>
      </c>
      <c r="E92" s="42" t="s">
        <v>21</v>
      </c>
      <c r="F92" s="42" t="s">
        <v>22</v>
      </c>
      <c r="G92" s="41">
        <v>43070</v>
      </c>
      <c r="H92" s="42">
        <v>122</v>
      </c>
      <c r="I92" s="43">
        <v>32.619999999999997</v>
      </c>
      <c r="J92" s="44"/>
    </row>
    <row r="93" spans="1:10" ht="47.25" customHeight="1" x14ac:dyDescent="0.25">
      <c r="A93" s="39" t="s">
        <v>82</v>
      </c>
      <c r="B93" s="40" t="s">
        <v>75</v>
      </c>
      <c r="C93" s="40" t="s">
        <v>20</v>
      </c>
      <c r="D93" s="41">
        <v>42872</v>
      </c>
      <c r="E93" s="42" t="s">
        <v>21</v>
      </c>
      <c r="F93" s="42" t="s">
        <v>22</v>
      </c>
      <c r="G93" s="41">
        <v>43081</v>
      </c>
      <c r="H93" s="42">
        <v>126</v>
      </c>
      <c r="I93" s="43">
        <v>16.41</v>
      </c>
      <c r="J93" s="44"/>
    </row>
    <row r="94" spans="1:10" ht="47.25" customHeight="1" x14ac:dyDescent="0.25">
      <c r="A94" s="39" t="s">
        <v>82</v>
      </c>
      <c r="B94" s="40" t="s">
        <v>75</v>
      </c>
      <c r="C94" s="40" t="s">
        <v>20</v>
      </c>
      <c r="D94" s="41">
        <v>42872</v>
      </c>
      <c r="E94" s="42" t="s">
        <v>21</v>
      </c>
      <c r="F94" s="42" t="s">
        <v>22</v>
      </c>
      <c r="G94" s="41">
        <v>43081</v>
      </c>
      <c r="H94" s="42">
        <v>125</v>
      </c>
      <c r="I94" s="43">
        <v>14.71</v>
      </c>
      <c r="J94" s="44"/>
    </row>
    <row r="95" spans="1:10" ht="47.25" customHeight="1" x14ac:dyDescent="0.25">
      <c r="A95" s="39" t="s">
        <v>83</v>
      </c>
      <c r="B95" s="40" t="s">
        <v>75</v>
      </c>
      <c r="C95" s="40" t="s">
        <v>20</v>
      </c>
      <c r="D95" s="41">
        <v>42872</v>
      </c>
      <c r="E95" s="42" t="s">
        <v>21</v>
      </c>
      <c r="F95" s="42" t="s">
        <v>22</v>
      </c>
      <c r="G95" s="41">
        <v>43082</v>
      </c>
      <c r="H95" s="42">
        <v>127</v>
      </c>
      <c r="I95" s="43">
        <v>15.22</v>
      </c>
      <c r="J95" s="44"/>
    </row>
    <row r="96" spans="1:10" ht="47.25" customHeight="1" x14ac:dyDescent="0.25">
      <c r="A96" s="39" t="s">
        <v>24</v>
      </c>
      <c r="B96" s="40" t="s">
        <v>75</v>
      </c>
      <c r="C96" s="40" t="s">
        <v>20</v>
      </c>
      <c r="D96" s="41">
        <v>42872</v>
      </c>
      <c r="E96" s="42" t="s">
        <v>21</v>
      </c>
      <c r="F96" s="42" t="s">
        <v>22</v>
      </c>
      <c r="G96" s="41">
        <v>43082</v>
      </c>
      <c r="H96" s="42">
        <v>128</v>
      </c>
      <c r="I96" s="43">
        <v>91.8</v>
      </c>
      <c r="J96" s="44"/>
    </row>
    <row r="97" spans="1:10" ht="47.25" customHeight="1" x14ac:dyDescent="0.25">
      <c r="A97" s="39" t="s">
        <v>83</v>
      </c>
      <c r="B97" s="40" t="s">
        <v>75</v>
      </c>
      <c r="C97" s="40" t="s">
        <v>20</v>
      </c>
      <c r="D97" s="41">
        <v>42872</v>
      </c>
      <c r="E97" s="42" t="s">
        <v>21</v>
      </c>
      <c r="F97" s="42" t="s">
        <v>22</v>
      </c>
      <c r="G97" s="41">
        <v>43082</v>
      </c>
      <c r="H97" s="42">
        <v>129</v>
      </c>
      <c r="I97" s="43">
        <v>22.83</v>
      </c>
      <c r="J97" s="44"/>
    </row>
    <row r="98" spans="1:10" ht="47.25" customHeight="1" x14ac:dyDescent="0.25">
      <c r="A98" s="39" t="s">
        <v>24</v>
      </c>
      <c r="B98" s="40" t="s">
        <v>75</v>
      </c>
      <c r="C98" s="40" t="s">
        <v>20</v>
      </c>
      <c r="D98" s="41">
        <v>42872</v>
      </c>
      <c r="E98" s="42" t="s">
        <v>21</v>
      </c>
      <c r="F98" s="42" t="s">
        <v>22</v>
      </c>
      <c r="G98" s="41">
        <v>43084</v>
      </c>
      <c r="H98" s="42">
        <v>130</v>
      </c>
      <c r="I98" s="43">
        <v>22.06</v>
      </c>
      <c r="J98" s="44"/>
    </row>
    <row r="99" spans="1:10" ht="47.25" customHeight="1" x14ac:dyDescent="0.25">
      <c r="A99" s="39" t="s">
        <v>83</v>
      </c>
      <c r="B99" s="40" t="s">
        <v>75</v>
      </c>
      <c r="C99" s="40" t="s">
        <v>20</v>
      </c>
      <c r="D99" s="41">
        <v>42872</v>
      </c>
      <c r="E99" s="42" t="s">
        <v>21</v>
      </c>
      <c r="F99" s="42" t="s">
        <v>22</v>
      </c>
      <c r="G99" s="41">
        <v>43090</v>
      </c>
      <c r="H99" s="42">
        <v>137</v>
      </c>
      <c r="I99" s="43">
        <v>7.61</v>
      </c>
      <c r="J99" s="44"/>
    </row>
    <row r="100" spans="1:10" ht="47.25" customHeight="1" x14ac:dyDescent="0.25">
      <c r="A100" s="39" t="s">
        <v>24</v>
      </c>
      <c r="B100" s="40" t="s">
        <v>75</v>
      </c>
      <c r="C100" s="40" t="s">
        <v>20</v>
      </c>
      <c r="D100" s="41">
        <v>42872</v>
      </c>
      <c r="E100" s="42" t="s">
        <v>21</v>
      </c>
      <c r="F100" s="42" t="s">
        <v>22</v>
      </c>
      <c r="G100" s="41">
        <v>43096</v>
      </c>
      <c r="H100" s="42">
        <v>143</v>
      </c>
      <c r="I100" s="43">
        <v>53.64</v>
      </c>
      <c r="J100" s="44"/>
    </row>
    <row r="101" spans="1:10" ht="47.25" customHeight="1" x14ac:dyDescent="0.25">
      <c r="A101" s="39" t="s">
        <v>24</v>
      </c>
      <c r="B101" s="40" t="s">
        <v>75</v>
      </c>
      <c r="C101" s="40" t="s">
        <v>20</v>
      </c>
      <c r="D101" s="41">
        <v>42872</v>
      </c>
      <c r="E101" s="42" t="s">
        <v>21</v>
      </c>
      <c r="F101" s="42" t="s">
        <v>22</v>
      </c>
      <c r="G101" s="41">
        <v>43096</v>
      </c>
      <c r="H101" s="42">
        <v>142</v>
      </c>
      <c r="I101" s="43">
        <v>73.290000000000006</v>
      </c>
      <c r="J101" s="44"/>
    </row>
    <row r="102" spans="1:10" ht="47.25" customHeight="1" x14ac:dyDescent="0.25">
      <c r="A102" s="39" t="s">
        <v>84</v>
      </c>
      <c r="B102" s="40" t="s">
        <v>75</v>
      </c>
      <c r="C102" s="40" t="s">
        <v>85</v>
      </c>
      <c r="D102" s="41">
        <v>42917</v>
      </c>
      <c r="E102" s="42">
        <v>22</v>
      </c>
      <c r="F102" s="42" t="s">
        <v>22</v>
      </c>
      <c r="G102" s="41">
        <v>43068</v>
      </c>
      <c r="H102" s="42">
        <v>1</v>
      </c>
      <c r="I102" s="43">
        <v>4524.7</v>
      </c>
      <c r="J102" s="44"/>
    </row>
    <row r="103" spans="1:10" ht="47.25" customHeight="1" x14ac:dyDescent="0.25">
      <c r="A103" s="39" t="s">
        <v>86</v>
      </c>
      <c r="B103" s="40" t="s">
        <v>75</v>
      </c>
      <c r="C103" s="40" t="s">
        <v>87</v>
      </c>
      <c r="D103" s="41">
        <v>42983</v>
      </c>
      <c r="E103" s="41">
        <v>42983</v>
      </c>
      <c r="F103" s="42" t="s">
        <v>22</v>
      </c>
      <c r="G103" s="41">
        <v>43094</v>
      </c>
      <c r="H103" s="42">
        <v>1</v>
      </c>
      <c r="I103" s="43">
        <v>3707.16</v>
      </c>
      <c r="J103" s="44"/>
    </row>
    <row r="104" spans="1:10" ht="47.25" customHeight="1" x14ac:dyDescent="0.25">
      <c r="A104" s="39" t="s">
        <v>88</v>
      </c>
      <c r="B104" s="40" t="s">
        <v>75</v>
      </c>
      <c r="C104" s="40" t="s">
        <v>89</v>
      </c>
      <c r="D104" s="41">
        <v>43003</v>
      </c>
      <c r="E104" s="42">
        <v>36</v>
      </c>
      <c r="F104" s="42" t="s">
        <v>22</v>
      </c>
      <c r="G104" s="41">
        <v>43053</v>
      </c>
      <c r="H104" s="42">
        <v>1</v>
      </c>
      <c r="I104" s="43">
        <v>524.95000000000005</v>
      </c>
      <c r="J104" s="44"/>
    </row>
    <row r="105" spans="1:10" ht="47.25" customHeight="1" x14ac:dyDescent="0.25">
      <c r="A105" s="39" t="s">
        <v>90</v>
      </c>
      <c r="B105" s="40" t="s">
        <v>75</v>
      </c>
      <c r="C105" s="40" t="s">
        <v>91</v>
      </c>
      <c r="D105" s="41">
        <v>42899</v>
      </c>
      <c r="E105" s="41">
        <v>42899</v>
      </c>
      <c r="F105" s="42" t="s">
        <v>22</v>
      </c>
      <c r="G105" s="41">
        <v>42927</v>
      </c>
      <c r="H105" s="42">
        <v>1</v>
      </c>
      <c r="I105" s="43">
        <v>300.73</v>
      </c>
      <c r="J105" s="44"/>
    </row>
    <row r="106" spans="1:10" ht="47.25" customHeight="1" x14ac:dyDescent="0.25">
      <c r="A106" s="39" t="s">
        <v>92</v>
      </c>
      <c r="B106" s="40" t="s">
        <v>93</v>
      </c>
      <c r="C106" s="40"/>
      <c r="D106" s="41"/>
      <c r="E106" s="42"/>
      <c r="F106" s="42" t="s">
        <v>22</v>
      </c>
      <c r="G106" s="41"/>
      <c r="H106" s="42"/>
      <c r="I106" s="43"/>
      <c r="J106" s="44">
        <v>8394.4</v>
      </c>
    </row>
    <row r="107" spans="1:10" ht="47.25" customHeight="1" x14ac:dyDescent="0.25">
      <c r="A107" s="39" t="s">
        <v>94</v>
      </c>
      <c r="B107" s="40" t="s">
        <v>93</v>
      </c>
      <c r="C107" s="40"/>
      <c r="D107" s="41"/>
      <c r="E107" s="42"/>
      <c r="F107" s="42" t="s">
        <v>22</v>
      </c>
      <c r="G107" s="41"/>
      <c r="H107" s="42"/>
      <c r="I107" s="43"/>
      <c r="J107" s="44">
        <v>3017.4</v>
      </c>
    </row>
    <row r="108" spans="1:10" ht="47.25" customHeight="1" x14ac:dyDescent="0.25">
      <c r="A108" s="39" t="s">
        <v>95</v>
      </c>
      <c r="B108" s="40" t="s">
        <v>93</v>
      </c>
      <c r="C108" s="40"/>
      <c r="D108" s="41"/>
      <c r="E108" s="42"/>
      <c r="F108" s="42" t="s">
        <v>22</v>
      </c>
      <c r="G108" s="41"/>
      <c r="H108" s="42"/>
      <c r="I108" s="43"/>
      <c r="J108" s="44">
        <v>511.5</v>
      </c>
    </row>
    <row r="109" spans="1:10" ht="47.25" customHeight="1" x14ac:dyDescent="0.25">
      <c r="A109" s="39" t="s">
        <v>96</v>
      </c>
      <c r="B109" s="40" t="s">
        <v>93</v>
      </c>
      <c r="C109" s="40"/>
      <c r="D109" s="41"/>
      <c r="E109" s="42"/>
      <c r="F109" s="42" t="s">
        <v>22</v>
      </c>
      <c r="G109" s="41"/>
      <c r="H109" s="42"/>
      <c r="I109" s="43"/>
      <c r="J109" s="44">
        <v>2613</v>
      </c>
    </row>
    <row r="110" spans="1:10" ht="47.25" customHeight="1" x14ac:dyDescent="0.25">
      <c r="A110" s="39" t="s">
        <v>97</v>
      </c>
      <c r="B110" s="40" t="s">
        <v>93</v>
      </c>
      <c r="C110" s="40"/>
      <c r="D110" s="41"/>
      <c r="E110" s="42"/>
      <c r="F110" s="42" t="s">
        <v>22</v>
      </c>
      <c r="G110" s="41"/>
      <c r="H110" s="42"/>
      <c r="I110" s="43"/>
      <c r="J110" s="44">
        <v>427</v>
      </c>
    </row>
    <row r="111" spans="1:10" ht="47.25" customHeight="1" x14ac:dyDescent="0.25">
      <c r="A111" s="39" t="s">
        <v>98</v>
      </c>
      <c r="B111" s="40" t="s">
        <v>93</v>
      </c>
      <c r="C111" s="40"/>
      <c r="D111" s="41"/>
      <c r="E111" s="42"/>
      <c r="F111" s="42" t="s">
        <v>22</v>
      </c>
      <c r="G111" s="41"/>
      <c r="H111" s="42"/>
      <c r="I111" s="43"/>
      <c r="J111" s="44">
        <f>3799/1.18</f>
        <v>3219.4915254237289</v>
      </c>
    </row>
    <row r="112" spans="1:10" ht="47.25" customHeight="1" x14ac:dyDescent="0.25">
      <c r="A112" s="39" t="s">
        <v>99</v>
      </c>
      <c r="B112" s="40" t="s">
        <v>93</v>
      </c>
      <c r="C112" s="40"/>
      <c r="D112" s="41"/>
      <c r="E112" s="42"/>
      <c r="F112" s="42" t="s">
        <v>22</v>
      </c>
      <c r="G112" s="41"/>
      <c r="H112" s="42"/>
      <c r="I112" s="43"/>
      <c r="J112" s="44">
        <f>11011/1.18</f>
        <v>9331.3559322033907</v>
      </c>
    </row>
    <row r="113" spans="1:10" ht="47.25" customHeight="1" x14ac:dyDescent="0.25">
      <c r="A113" s="39" t="s">
        <v>100</v>
      </c>
      <c r="B113" s="40" t="s">
        <v>93</v>
      </c>
      <c r="C113" s="40"/>
      <c r="D113" s="41"/>
      <c r="E113" s="42"/>
      <c r="F113" s="42" t="s">
        <v>22</v>
      </c>
      <c r="G113" s="41"/>
      <c r="H113" s="42"/>
      <c r="I113" s="43"/>
      <c r="J113" s="44">
        <v>454.1</v>
      </c>
    </row>
    <row r="114" spans="1:10" ht="47.25" customHeight="1" x14ac:dyDescent="0.25">
      <c r="A114" s="39" t="s">
        <v>101</v>
      </c>
      <c r="B114" s="40" t="s">
        <v>93</v>
      </c>
      <c r="C114" s="40" t="s">
        <v>102</v>
      </c>
      <c r="D114" s="41">
        <v>42936</v>
      </c>
      <c r="E114" s="42">
        <v>301</v>
      </c>
      <c r="F114" s="42" t="s">
        <v>22</v>
      </c>
      <c r="G114" s="41">
        <v>43010</v>
      </c>
      <c r="H114" s="42">
        <v>301</v>
      </c>
      <c r="I114" s="43">
        <v>88.41</v>
      </c>
      <c r="J114" s="44"/>
    </row>
    <row r="115" spans="1:10" ht="47.25" customHeight="1" x14ac:dyDescent="0.25">
      <c r="A115" s="39" t="s">
        <v>103</v>
      </c>
      <c r="B115" s="40" t="s">
        <v>93</v>
      </c>
      <c r="C115" s="40" t="s">
        <v>102</v>
      </c>
      <c r="D115" s="41">
        <v>42936</v>
      </c>
      <c r="E115" s="42">
        <v>302</v>
      </c>
      <c r="F115" s="42" t="s">
        <v>22</v>
      </c>
      <c r="G115" s="41">
        <v>43010</v>
      </c>
      <c r="H115" s="42">
        <v>302</v>
      </c>
      <c r="I115" s="43">
        <v>99.94</v>
      </c>
      <c r="J115" s="44"/>
    </row>
    <row r="116" spans="1:10" ht="47.25" customHeight="1" x14ac:dyDescent="0.25">
      <c r="A116" s="39" t="s">
        <v>104</v>
      </c>
      <c r="B116" s="40" t="s">
        <v>93</v>
      </c>
      <c r="C116" s="40" t="s">
        <v>102</v>
      </c>
      <c r="D116" s="41">
        <v>42936</v>
      </c>
      <c r="E116" s="42">
        <v>303</v>
      </c>
      <c r="F116" s="42" t="s">
        <v>22</v>
      </c>
      <c r="G116" s="41">
        <v>43003</v>
      </c>
      <c r="H116" s="42">
        <v>303</v>
      </c>
      <c r="I116" s="43">
        <v>96.41</v>
      </c>
      <c r="J116" s="44"/>
    </row>
    <row r="117" spans="1:10" ht="47.25" customHeight="1" x14ac:dyDescent="0.25">
      <c r="A117" s="39" t="s">
        <v>105</v>
      </c>
      <c r="B117" s="40" t="s">
        <v>93</v>
      </c>
      <c r="C117" s="40" t="s">
        <v>102</v>
      </c>
      <c r="D117" s="41">
        <v>42936</v>
      </c>
      <c r="E117" s="42">
        <v>304</v>
      </c>
      <c r="F117" s="42" t="s">
        <v>22</v>
      </c>
      <c r="G117" s="41">
        <v>43010</v>
      </c>
      <c r="H117" s="42">
        <v>304</v>
      </c>
      <c r="I117" s="43">
        <v>80.694999999999993</v>
      </c>
      <c r="J117" s="44"/>
    </row>
    <row r="118" spans="1:10" ht="47.25" customHeight="1" x14ac:dyDescent="0.25">
      <c r="A118" s="39" t="s">
        <v>106</v>
      </c>
      <c r="B118" s="40" t="s">
        <v>93</v>
      </c>
      <c r="C118" s="40" t="s">
        <v>102</v>
      </c>
      <c r="D118" s="41">
        <v>42936</v>
      </c>
      <c r="E118" s="42">
        <v>305</v>
      </c>
      <c r="F118" s="42" t="s">
        <v>22</v>
      </c>
      <c r="G118" s="41">
        <v>43010</v>
      </c>
      <c r="H118" s="42">
        <v>305</v>
      </c>
      <c r="I118" s="43">
        <v>51.402000000000001</v>
      </c>
      <c r="J118" s="44"/>
    </row>
    <row r="119" spans="1:10" ht="47.25" customHeight="1" x14ac:dyDescent="0.25">
      <c r="A119" s="39" t="s">
        <v>107</v>
      </c>
      <c r="B119" s="40" t="s">
        <v>93</v>
      </c>
      <c r="C119" s="40" t="s">
        <v>102</v>
      </c>
      <c r="D119" s="41">
        <v>42936</v>
      </c>
      <c r="E119" s="42">
        <v>306</v>
      </c>
      <c r="F119" s="42" t="s">
        <v>22</v>
      </c>
      <c r="G119" s="41">
        <v>43010</v>
      </c>
      <c r="H119" s="42">
        <v>306</v>
      </c>
      <c r="I119" s="43">
        <v>53.680999999999997</v>
      </c>
      <c r="J119" s="44"/>
    </row>
    <row r="120" spans="1:10" ht="47.25" customHeight="1" x14ac:dyDescent="0.25">
      <c r="A120" s="39" t="s">
        <v>108</v>
      </c>
      <c r="B120" s="40" t="s">
        <v>93</v>
      </c>
      <c r="C120" s="40" t="s">
        <v>102</v>
      </c>
      <c r="D120" s="41">
        <v>42936</v>
      </c>
      <c r="E120" s="42">
        <v>307</v>
      </c>
      <c r="F120" s="42" t="s">
        <v>22</v>
      </c>
      <c r="G120" s="41">
        <v>43010</v>
      </c>
      <c r="H120" s="42">
        <v>307</v>
      </c>
      <c r="I120" s="43">
        <v>94.510999999999996</v>
      </c>
      <c r="J120" s="44"/>
    </row>
    <row r="121" spans="1:10" ht="47.25" customHeight="1" x14ac:dyDescent="0.25">
      <c r="A121" s="39" t="s">
        <v>109</v>
      </c>
      <c r="B121" s="40" t="s">
        <v>93</v>
      </c>
      <c r="C121" s="40" t="s">
        <v>102</v>
      </c>
      <c r="D121" s="41">
        <v>42936</v>
      </c>
      <c r="E121" s="42">
        <v>308</v>
      </c>
      <c r="F121" s="42" t="s">
        <v>22</v>
      </c>
      <c r="G121" s="41">
        <v>43010</v>
      </c>
      <c r="H121" s="42">
        <v>308</v>
      </c>
      <c r="I121" s="43">
        <v>82.57</v>
      </c>
      <c r="J121" s="44"/>
    </row>
    <row r="122" spans="1:10" ht="47.25" customHeight="1" x14ac:dyDescent="0.25">
      <c r="A122" s="39" t="s">
        <v>110</v>
      </c>
      <c r="B122" s="40" t="s">
        <v>93</v>
      </c>
      <c r="C122" s="40" t="s">
        <v>102</v>
      </c>
      <c r="D122" s="41">
        <v>42936</v>
      </c>
      <c r="E122" s="42">
        <v>309</v>
      </c>
      <c r="F122" s="42" t="s">
        <v>22</v>
      </c>
      <c r="G122" s="41">
        <v>43010</v>
      </c>
      <c r="H122" s="42">
        <v>309</v>
      </c>
      <c r="I122" s="43">
        <v>83.816000000000003</v>
      </c>
      <c r="J122" s="44"/>
    </row>
    <row r="123" spans="1:10" ht="47.25" customHeight="1" x14ac:dyDescent="0.25">
      <c r="A123" s="39" t="s">
        <v>111</v>
      </c>
      <c r="B123" s="40" t="s">
        <v>93</v>
      </c>
      <c r="C123" s="40" t="s">
        <v>102</v>
      </c>
      <c r="D123" s="41">
        <v>42936</v>
      </c>
      <c r="E123" s="42">
        <v>310</v>
      </c>
      <c r="F123" s="42" t="s">
        <v>22</v>
      </c>
      <c r="G123" s="41">
        <v>43010</v>
      </c>
      <c r="H123" s="42">
        <v>310</v>
      </c>
      <c r="I123" s="43">
        <v>92.204999999999998</v>
      </c>
      <c r="J123" s="44"/>
    </row>
    <row r="124" spans="1:10" ht="47.25" customHeight="1" x14ac:dyDescent="0.25">
      <c r="A124" s="39" t="s">
        <v>112</v>
      </c>
      <c r="B124" s="40" t="s">
        <v>93</v>
      </c>
      <c r="C124" s="40" t="s">
        <v>102</v>
      </c>
      <c r="D124" s="41">
        <v>42936</v>
      </c>
      <c r="E124" s="42">
        <v>311</v>
      </c>
      <c r="F124" s="42" t="s">
        <v>22</v>
      </c>
      <c r="G124" s="41">
        <v>43055</v>
      </c>
      <c r="H124" s="42">
        <v>311</v>
      </c>
      <c r="I124" s="43">
        <v>71.869</v>
      </c>
      <c r="J124" s="44"/>
    </row>
    <row r="125" spans="1:10" ht="47.25" customHeight="1" x14ac:dyDescent="0.25">
      <c r="A125" s="39" t="s">
        <v>113</v>
      </c>
      <c r="B125" s="40" t="s">
        <v>93</v>
      </c>
      <c r="C125" s="40" t="s">
        <v>102</v>
      </c>
      <c r="D125" s="41">
        <v>42936</v>
      </c>
      <c r="E125" s="42">
        <v>312</v>
      </c>
      <c r="F125" s="42" t="s">
        <v>22</v>
      </c>
      <c r="G125" s="41">
        <v>43055</v>
      </c>
      <c r="H125" s="42">
        <v>312</v>
      </c>
      <c r="I125" s="43">
        <v>76.373000000000005</v>
      </c>
      <c r="J125" s="44"/>
    </row>
    <row r="126" spans="1:10" ht="47.25" customHeight="1" x14ac:dyDescent="0.25">
      <c r="A126" s="39" t="s">
        <v>114</v>
      </c>
      <c r="B126" s="40" t="s">
        <v>93</v>
      </c>
      <c r="C126" s="40" t="s">
        <v>102</v>
      </c>
      <c r="D126" s="41">
        <v>42936</v>
      </c>
      <c r="E126" s="42">
        <v>313</v>
      </c>
      <c r="F126" s="42" t="s">
        <v>22</v>
      </c>
      <c r="G126" s="41">
        <v>43055</v>
      </c>
      <c r="H126" s="42">
        <v>313</v>
      </c>
      <c r="I126" s="43">
        <v>74.921000000000006</v>
      </c>
      <c r="J126" s="44"/>
    </row>
    <row r="127" spans="1:10" ht="47.25" customHeight="1" x14ac:dyDescent="0.25">
      <c r="A127" s="39" t="s">
        <v>115</v>
      </c>
      <c r="B127" s="40" t="s">
        <v>93</v>
      </c>
      <c r="C127" s="40" t="s">
        <v>102</v>
      </c>
      <c r="D127" s="41">
        <v>42936</v>
      </c>
      <c r="E127" s="42">
        <v>314</v>
      </c>
      <c r="F127" s="42" t="s">
        <v>22</v>
      </c>
      <c r="G127" s="41">
        <v>43055</v>
      </c>
      <c r="H127" s="42">
        <v>314</v>
      </c>
      <c r="I127" s="43">
        <v>76.183999999999997</v>
      </c>
      <c r="J127" s="44"/>
    </row>
    <row r="128" spans="1:10" ht="47.25" customHeight="1" x14ac:dyDescent="0.25">
      <c r="A128" s="39" t="s">
        <v>116</v>
      </c>
      <c r="B128" s="40" t="s">
        <v>93</v>
      </c>
      <c r="C128" s="40" t="s">
        <v>102</v>
      </c>
      <c r="D128" s="41">
        <v>42936</v>
      </c>
      <c r="E128" s="42">
        <v>315</v>
      </c>
      <c r="F128" s="42" t="s">
        <v>22</v>
      </c>
      <c r="G128" s="41">
        <v>43055</v>
      </c>
      <c r="H128" s="42">
        <v>315</v>
      </c>
      <c r="I128" s="43">
        <v>72.227000000000004</v>
      </c>
      <c r="J128" s="44"/>
    </row>
    <row r="129" spans="1:10" ht="47.25" customHeight="1" x14ac:dyDescent="0.25">
      <c r="A129" s="39" t="s">
        <v>117</v>
      </c>
      <c r="B129" s="40" t="s">
        <v>93</v>
      </c>
      <c r="C129" s="40" t="s">
        <v>102</v>
      </c>
      <c r="D129" s="41">
        <v>42936</v>
      </c>
      <c r="E129" s="42">
        <v>316</v>
      </c>
      <c r="F129" s="42" t="s">
        <v>22</v>
      </c>
      <c r="G129" s="41">
        <v>43003</v>
      </c>
      <c r="H129" s="42">
        <v>316</v>
      </c>
      <c r="I129" s="43">
        <v>42.08</v>
      </c>
      <c r="J129" s="44"/>
    </row>
    <row r="130" spans="1:10" ht="47.25" customHeight="1" x14ac:dyDescent="0.25">
      <c r="A130" s="39" t="s">
        <v>118</v>
      </c>
      <c r="B130" s="40" t="s">
        <v>93</v>
      </c>
      <c r="C130" s="40" t="s">
        <v>102</v>
      </c>
      <c r="D130" s="41">
        <v>42936</v>
      </c>
      <c r="E130" s="42">
        <v>317</v>
      </c>
      <c r="F130" s="42" t="s">
        <v>22</v>
      </c>
      <c r="G130" s="41">
        <v>43055</v>
      </c>
      <c r="H130" s="42">
        <v>317</v>
      </c>
      <c r="I130" s="43">
        <v>89.676000000000002</v>
      </c>
      <c r="J130" s="44"/>
    </row>
    <row r="131" spans="1:10" ht="47.25" customHeight="1" x14ac:dyDescent="0.25">
      <c r="A131" s="39" t="s">
        <v>119</v>
      </c>
      <c r="B131" s="40" t="s">
        <v>93</v>
      </c>
      <c r="C131" s="40" t="s">
        <v>102</v>
      </c>
      <c r="D131" s="41">
        <v>42936</v>
      </c>
      <c r="E131" s="42">
        <v>318</v>
      </c>
      <c r="F131" s="42" t="s">
        <v>22</v>
      </c>
      <c r="G131" s="41">
        <v>43055</v>
      </c>
      <c r="H131" s="42">
        <v>318</v>
      </c>
      <c r="I131" s="43">
        <v>75.863</v>
      </c>
      <c r="J131" s="44"/>
    </row>
    <row r="132" spans="1:10" ht="47.25" customHeight="1" x14ac:dyDescent="0.25">
      <c r="A132" s="39" t="s">
        <v>120</v>
      </c>
      <c r="B132" s="40" t="s">
        <v>93</v>
      </c>
      <c r="C132" s="40" t="s">
        <v>102</v>
      </c>
      <c r="D132" s="41">
        <v>42936</v>
      </c>
      <c r="E132" s="42">
        <v>319</v>
      </c>
      <c r="F132" s="42" t="s">
        <v>22</v>
      </c>
      <c r="G132" s="41">
        <v>43003</v>
      </c>
      <c r="H132" s="42">
        <v>319</v>
      </c>
      <c r="I132" s="43">
        <v>67.132999999999996</v>
      </c>
      <c r="J132" s="44"/>
    </row>
    <row r="133" spans="1:10" ht="47.25" customHeight="1" x14ac:dyDescent="0.25">
      <c r="A133" s="39" t="s">
        <v>121</v>
      </c>
      <c r="B133" s="40" t="s">
        <v>93</v>
      </c>
      <c r="C133" s="40" t="s">
        <v>102</v>
      </c>
      <c r="D133" s="41">
        <v>42936</v>
      </c>
      <c r="E133" s="42">
        <v>320</v>
      </c>
      <c r="F133" s="42" t="s">
        <v>22</v>
      </c>
      <c r="G133" s="41">
        <v>43055</v>
      </c>
      <c r="H133" s="42">
        <v>320</v>
      </c>
      <c r="I133" s="43">
        <v>78.114999999999995</v>
      </c>
      <c r="J133" s="44"/>
    </row>
    <row r="134" spans="1:10" ht="47.25" customHeight="1" x14ac:dyDescent="0.25">
      <c r="A134" s="39" t="s">
        <v>122</v>
      </c>
      <c r="B134" s="40" t="s">
        <v>93</v>
      </c>
      <c r="C134" s="40" t="s">
        <v>102</v>
      </c>
      <c r="D134" s="41">
        <v>42936</v>
      </c>
      <c r="E134" s="42">
        <v>321</v>
      </c>
      <c r="F134" s="42" t="s">
        <v>22</v>
      </c>
      <c r="G134" s="41">
        <v>43055</v>
      </c>
      <c r="H134" s="42">
        <v>321</v>
      </c>
      <c r="I134" s="43">
        <v>55.927</v>
      </c>
      <c r="J134" s="44"/>
    </row>
    <row r="135" spans="1:10" ht="47.25" customHeight="1" x14ac:dyDescent="0.25">
      <c r="A135" s="39" t="s">
        <v>123</v>
      </c>
      <c r="B135" s="40" t="s">
        <v>93</v>
      </c>
      <c r="C135" s="40" t="s">
        <v>124</v>
      </c>
      <c r="D135" s="41">
        <v>42930</v>
      </c>
      <c r="E135" s="42" t="s">
        <v>125</v>
      </c>
      <c r="F135" s="42" t="s">
        <v>22</v>
      </c>
      <c r="G135" s="41">
        <v>43066</v>
      </c>
      <c r="H135" s="42">
        <v>1</v>
      </c>
      <c r="I135" s="43">
        <v>55.238999999999997</v>
      </c>
      <c r="J135" s="44"/>
    </row>
    <row r="136" spans="1:10" ht="47.25" customHeight="1" x14ac:dyDescent="0.25">
      <c r="A136" s="39" t="s">
        <v>126</v>
      </c>
      <c r="B136" s="40" t="s">
        <v>93</v>
      </c>
      <c r="C136" s="40" t="s">
        <v>124</v>
      </c>
      <c r="D136" s="41">
        <v>42930</v>
      </c>
      <c r="E136" s="42" t="s">
        <v>127</v>
      </c>
      <c r="F136" s="42" t="s">
        <v>22</v>
      </c>
      <c r="G136" s="41">
        <v>43066</v>
      </c>
      <c r="H136" s="42">
        <v>1</v>
      </c>
      <c r="I136" s="43">
        <v>52.158999999999999</v>
      </c>
      <c r="J136" s="44"/>
    </row>
    <row r="137" spans="1:10" ht="47.25" customHeight="1" x14ac:dyDescent="0.25">
      <c r="A137" s="39" t="s">
        <v>128</v>
      </c>
      <c r="B137" s="40" t="s">
        <v>93</v>
      </c>
      <c r="C137" s="40" t="s">
        <v>124</v>
      </c>
      <c r="D137" s="41">
        <v>42930</v>
      </c>
      <c r="E137" s="42" t="s">
        <v>129</v>
      </c>
      <c r="F137" s="42" t="s">
        <v>22</v>
      </c>
      <c r="G137" s="41">
        <v>43066</v>
      </c>
      <c r="H137" s="42">
        <v>1</v>
      </c>
      <c r="I137" s="43">
        <v>35.189</v>
      </c>
      <c r="J137" s="44"/>
    </row>
    <row r="138" spans="1:10" ht="47.25" customHeight="1" x14ac:dyDescent="0.25">
      <c r="A138" s="39" t="s">
        <v>130</v>
      </c>
      <c r="B138" s="40" t="s">
        <v>93</v>
      </c>
      <c r="C138" s="40" t="s">
        <v>124</v>
      </c>
      <c r="D138" s="41">
        <v>42937</v>
      </c>
      <c r="E138" s="42" t="s">
        <v>131</v>
      </c>
      <c r="F138" s="42" t="s">
        <v>22</v>
      </c>
      <c r="G138" s="41">
        <v>43067</v>
      </c>
      <c r="H138" s="42">
        <v>1</v>
      </c>
      <c r="I138" s="43">
        <v>52.158999999999999</v>
      </c>
      <c r="J138" s="44"/>
    </row>
    <row r="139" spans="1:10" ht="47.25" customHeight="1" x14ac:dyDescent="0.25">
      <c r="A139" s="39" t="s">
        <v>132</v>
      </c>
      <c r="B139" s="40" t="s">
        <v>93</v>
      </c>
      <c r="C139" s="40" t="s">
        <v>124</v>
      </c>
      <c r="D139" s="41">
        <v>42937</v>
      </c>
      <c r="E139" s="42" t="s">
        <v>133</v>
      </c>
      <c r="F139" s="42" t="s">
        <v>22</v>
      </c>
      <c r="G139" s="41">
        <v>43067</v>
      </c>
      <c r="H139" s="42">
        <v>1</v>
      </c>
      <c r="I139" s="43">
        <v>52.158999999999999</v>
      </c>
      <c r="J139" s="44"/>
    </row>
    <row r="140" spans="1:10" ht="47.25" customHeight="1" x14ac:dyDescent="0.25">
      <c r="A140" s="39" t="s">
        <v>134</v>
      </c>
      <c r="B140" s="40" t="s">
        <v>93</v>
      </c>
      <c r="C140" s="40" t="s">
        <v>124</v>
      </c>
      <c r="D140" s="41">
        <v>42937</v>
      </c>
      <c r="E140" s="42" t="s">
        <v>135</v>
      </c>
      <c r="F140" s="42" t="s">
        <v>22</v>
      </c>
      <c r="G140" s="41">
        <v>43067</v>
      </c>
      <c r="H140" s="42">
        <v>1</v>
      </c>
      <c r="I140" s="43">
        <v>52.158999999999999</v>
      </c>
      <c r="J140" s="44"/>
    </row>
    <row r="141" spans="1:10" ht="47.25" customHeight="1" x14ac:dyDescent="0.25">
      <c r="A141" s="39" t="s">
        <v>136</v>
      </c>
      <c r="B141" s="40" t="s">
        <v>93</v>
      </c>
      <c r="C141" s="40" t="s">
        <v>124</v>
      </c>
      <c r="D141" s="41">
        <v>42937</v>
      </c>
      <c r="E141" s="42" t="s">
        <v>137</v>
      </c>
      <c r="F141" s="42" t="s">
        <v>22</v>
      </c>
      <c r="G141" s="41">
        <v>43066</v>
      </c>
      <c r="H141" s="42">
        <v>1</v>
      </c>
      <c r="I141" s="43">
        <v>48.802</v>
      </c>
      <c r="J141" s="44"/>
    </row>
    <row r="142" spans="1:10" ht="47.25" customHeight="1" x14ac:dyDescent="0.25">
      <c r="A142" s="39" t="s">
        <v>138</v>
      </c>
      <c r="B142" s="40" t="s">
        <v>93</v>
      </c>
      <c r="C142" s="40" t="s">
        <v>124</v>
      </c>
      <c r="D142" s="41">
        <v>42937</v>
      </c>
      <c r="E142" s="42" t="s">
        <v>139</v>
      </c>
      <c r="F142" s="42" t="s">
        <v>22</v>
      </c>
      <c r="G142" s="41">
        <v>43066</v>
      </c>
      <c r="H142" s="42">
        <v>1</v>
      </c>
      <c r="I142" s="43">
        <v>48.802</v>
      </c>
      <c r="J142" s="44"/>
    </row>
    <row r="143" spans="1:10" ht="47.25" customHeight="1" x14ac:dyDescent="0.25">
      <c r="A143" s="39" t="s">
        <v>140</v>
      </c>
      <c r="B143" s="40" t="s">
        <v>93</v>
      </c>
      <c r="C143" s="40" t="s">
        <v>124</v>
      </c>
      <c r="D143" s="41">
        <v>42937</v>
      </c>
      <c r="E143" s="42" t="s">
        <v>141</v>
      </c>
      <c r="F143" s="42" t="s">
        <v>22</v>
      </c>
      <c r="G143" s="41">
        <v>43066</v>
      </c>
      <c r="H143" s="42">
        <v>1</v>
      </c>
      <c r="I143" s="43">
        <v>48.802</v>
      </c>
      <c r="J143" s="44"/>
    </row>
    <row r="144" spans="1:10" ht="47.25" customHeight="1" x14ac:dyDescent="0.25">
      <c r="A144" s="39" t="s">
        <v>142</v>
      </c>
      <c r="B144" s="40" t="s">
        <v>93</v>
      </c>
      <c r="C144" s="40" t="s">
        <v>124</v>
      </c>
      <c r="D144" s="41">
        <v>42937</v>
      </c>
      <c r="E144" s="42" t="s">
        <v>143</v>
      </c>
      <c r="F144" s="42" t="s">
        <v>22</v>
      </c>
      <c r="G144" s="41">
        <v>43067</v>
      </c>
      <c r="H144" s="42">
        <v>1</v>
      </c>
      <c r="I144" s="43">
        <v>51.866999999999997</v>
      </c>
      <c r="J144" s="44"/>
    </row>
    <row r="145" spans="1:10" ht="47.25" customHeight="1" x14ac:dyDescent="0.25">
      <c r="A145" s="39" t="s">
        <v>144</v>
      </c>
      <c r="B145" s="40" t="s">
        <v>93</v>
      </c>
      <c r="C145" s="40" t="s">
        <v>124</v>
      </c>
      <c r="D145" s="41">
        <v>42937</v>
      </c>
      <c r="E145" s="42" t="s">
        <v>145</v>
      </c>
      <c r="F145" s="42" t="s">
        <v>22</v>
      </c>
      <c r="G145" s="41">
        <v>43067</v>
      </c>
      <c r="H145" s="42">
        <v>1</v>
      </c>
      <c r="I145" s="43">
        <v>55.238999999999997</v>
      </c>
      <c r="J145" s="44"/>
    </row>
    <row r="146" spans="1:10" ht="47.25" customHeight="1" x14ac:dyDescent="0.25">
      <c r="A146" s="39" t="s">
        <v>146</v>
      </c>
      <c r="B146" s="40" t="s">
        <v>93</v>
      </c>
      <c r="C146" s="40" t="s">
        <v>124</v>
      </c>
      <c r="D146" s="41">
        <v>42937</v>
      </c>
      <c r="E146" s="42" t="s">
        <v>147</v>
      </c>
      <c r="F146" s="42" t="s">
        <v>22</v>
      </c>
      <c r="G146" s="41">
        <v>43067</v>
      </c>
      <c r="H146" s="42">
        <v>1</v>
      </c>
      <c r="I146" s="43">
        <v>55.238999999999997</v>
      </c>
      <c r="J146" s="44"/>
    </row>
    <row r="147" spans="1:10" ht="47.25" customHeight="1" x14ac:dyDescent="0.25">
      <c r="A147" s="39" t="s">
        <v>148</v>
      </c>
      <c r="B147" s="40" t="s">
        <v>93</v>
      </c>
      <c r="C147" s="40" t="s">
        <v>124</v>
      </c>
      <c r="D147" s="41"/>
      <c r="E147" s="42"/>
      <c r="F147" s="42"/>
      <c r="G147" s="41"/>
      <c r="H147" s="42"/>
      <c r="I147" s="43"/>
      <c r="J147" s="44">
        <v>304.7</v>
      </c>
    </row>
    <row r="148" spans="1:10" x14ac:dyDescent="0.25">
      <c r="A148" s="39"/>
      <c r="B148" s="40"/>
      <c r="C148" s="40"/>
      <c r="D148" s="41"/>
      <c r="E148" s="42"/>
      <c r="F148" s="42"/>
      <c r="G148" s="41"/>
      <c r="H148" s="42"/>
      <c r="I148" s="43"/>
      <c r="J148" s="44"/>
    </row>
    <row r="149" spans="1:10" ht="15.75" thickBot="1" x14ac:dyDescent="0.3">
      <c r="A149" s="45" t="s">
        <v>17</v>
      </c>
      <c r="B149" s="46"/>
      <c r="C149" s="46"/>
      <c r="D149" s="47"/>
      <c r="E149" s="46"/>
      <c r="F149" s="46"/>
      <c r="G149" s="47"/>
      <c r="H149" s="46"/>
      <c r="I149" s="48"/>
      <c r="J149" s="49"/>
    </row>
  </sheetData>
  <dataValidations count="1">
    <dataValidation type="list" allowBlank="1" showInputMessage="1" showErrorMessage="1" sqref="F11:F33 F80:F148">
      <formula1>по_конкурсу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2019-06-10T12:58:34Z</dcterms:modified>
</cp:coreProperties>
</file>