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по_конкурсу">[1]Разработка!$D$235:$D$237</definedName>
  </definedNames>
  <calcPr calcId="152511"/>
</workbook>
</file>

<file path=xl/calcChain.xml><?xml version="1.0" encoding="utf-8"?>
<calcChain xmlns="http://schemas.openxmlformats.org/spreadsheetml/2006/main">
  <c r="G122" i="1" l="1"/>
  <c r="G117" i="1"/>
</calcChain>
</file>

<file path=xl/sharedStrings.xml><?xml version="1.0" encoding="utf-8"?>
<sst xmlns="http://schemas.openxmlformats.org/spreadsheetml/2006/main" count="587" uniqueCount="318">
  <si>
    <t>Расчет цеховых и общеэксплуатационных затрат</t>
  </si>
  <si>
    <t>Наименование статей затрат</t>
  </si>
  <si>
    <t>Наименование подрядной организации</t>
  </si>
  <si>
    <t>Дата договора</t>
  </si>
  <si>
    <t>Номер договора</t>
  </si>
  <si>
    <t>Конкурсные процедуры</t>
  </si>
  <si>
    <t>Факт 2017 тыс. руб.</t>
  </si>
  <si>
    <t>План 2018, тыс.руб.</t>
  </si>
  <si>
    <t>ИТОГО</t>
  </si>
  <si>
    <t>х</t>
  </si>
  <si>
    <t>Цеховые</t>
  </si>
  <si>
    <t>оплата труда цехового и ремонтного персонала</t>
  </si>
  <si>
    <t>ТО газопроводов и газового оборудования</t>
  </si>
  <si>
    <t>ГУА "Мособлгаз "Подольскмежрайгаз"</t>
  </si>
  <si>
    <t>не подлежит конкурсной процедуре</t>
  </si>
  <si>
    <t>Заправка топливом автомобилей и спецтехники</t>
  </si>
  <si>
    <t>ООО "Газпромнефть-Корпоративные продажи"</t>
  </si>
  <si>
    <t>10.04.2017</t>
  </si>
  <si>
    <t>МС 014035419</t>
  </si>
  <si>
    <t>не проводились</t>
  </si>
  <si>
    <t>Сервисное профилактическое обслуживание узлов учета расхода газа</t>
  </si>
  <si>
    <t>ООО Научно-производственное предприятие "КИП-Контроль"</t>
  </si>
  <si>
    <t>12.04.2017</t>
  </si>
  <si>
    <t>490с/17</t>
  </si>
  <si>
    <t>Услуги шиномонтажа</t>
  </si>
  <si>
    <t>ИП Кожухов Роман Витальевич</t>
  </si>
  <si>
    <t>13.04.2017</t>
  </si>
  <si>
    <t>5</t>
  </si>
  <si>
    <t>Техническое обслуживание автомобилей</t>
  </si>
  <si>
    <t>ИП Мясников В.А.</t>
  </si>
  <si>
    <t>17.04.2017</t>
  </si>
  <si>
    <t>без номера</t>
  </si>
  <si>
    <t>Зап.части для технического обслуживания автотранспорта</t>
  </si>
  <si>
    <t>ООО "Гидросел"</t>
  </si>
  <si>
    <t>19.04.2017</t>
  </si>
  <si>
    <t>19-4-47-К-1</t>
  </si>
  <si>
    <t>Поверка и ремонт средств измерения</t>
  </si>
  <si>
    <t>24.04.2017</t>
  </si>
  <si>
    <t>110п/17</t>
  </si>
  <si>
    <t>Инспекционный контроль за соблюдением зарегистрированным в Реестре РСК юридическим лицом МУП "Теплосеть" требований к проведению калибровочных работ и внесение изменений в Реестр РСК</t>
  </si>
  <si>
    <t>ФГУП "ВНИИМС"</t>
  </si>
  <si>
    <t>26.04.2017</t>
  </si>
  <si>
    <t>109446</t>
  </si>
  <si>
    <t>Опре5деление гидравлических характеристик водяной тепловой сети котельной №43, ул.Шибанкова</t>
  </si>
  <si>
    <t>ООО "Проектно-изыскательные работы"</t>
  </si>
  <si>
    <t>19/17</t>
  </si>
  <si>
    <t>Метрологические услуги по поверке средств измерений</t>
  </si>
  <si>
    <t>Федеральное бюджетное учреждение "Государственный региональный центр стандартизации, метрологии и испытаний в Московской области"</t>
  </si>
  <si>
    <t>02.05.2017</t>
  </si>
  <si>
    <t>04-90/2017</t>
  </si>
  <si>
    <t>Обследование дымовых труб</t>
  </si>
  <si>
    <t>Наро-Фоминское районное отделение Московского Областного Отделения Общероссийской Общественной Организации "Всероссийское Добровольное Пожарное Общество"</t>
  </si>
  <si>
    <t>15.05.2017</t>
  </si>
  <si>
    <t>21-КТ</t>
  </si>
  <si>
    <t>22-КТ</t>
  </si>
  <si>
    <t>23-КТ</t>
  </si>
  <si>
    <t>24-КТ</t>
  </si>
  <si>
    <t>25-КТ</t>
  </si>
  <si>
    <t>26-КТ</t>
  </si>
  <si>
    <t>Поверка, калибровка средств измерений</t>
  </si>
  <si>
    <t>ФБУ "Ростест-Москва"</t>
  </si>
  <si>
    <t>17.05.2017</t>
  </si>
  <si>
    <t>440-7358/17</t>
  </si>
  <si>
    <t>Поверка водосчетчиков</t>
  </si>
  <si>
    <t>АО УК "Завод Водоприбор"</t>
  </si>
  <si>
    <t>02.06.2017</t>
  </si>
  <si>
    <t>102</t>
  </si>
  <si>
    <t>Поверка средств измерения</t>
  </si>
  <si>
    <t>АО "Тепловодомер"</t>
  </si>
  <si>
    <t>08.06.2017</t>
  </si>
  <si>
    <t>15</t>
  </si>
  <si>
    <t>Техническое обслуживание и наладка приборов безопасности автокрана, экспертное обследование автокрана</t>
  </si>
  <si>
    <t>ООО "Инженерно-технический центр "Строймашавтоматизация"</t>
  </si>
  <si>
    <t>ИТЦ-18-17, ИТЦ-19-17, ИТЦ-20-17, ИТЦ-21-17, ИТЦ-22-17</t>
  </si>
  <si>
    <t>Техническое обслуживание автотранспортных средств</t>
  </si>
  <si>
    <t>ИП Куруц Виталий Николаевич</t>
  </si>
  <si>
    <t>29.06.2017</t>
  </si>
  <si>
    <t>29/06.17</t>
  </si>
  <si>
    <t>Техническое обслуживание комплекса технических средств охраны</t>
  </si>
  <si>
    <t>ФГУП "Охрана" Росгвардии"</t>
  </si>
  <si>
    <t>07.2017</t>
  </si>
  <si>
    <t>З/29-4135 Ю</t>
  </si>
  <si>
    <t>Замена средств охранно-тревожной сигнализации</t>
  </si>
  <si>
    <t>18.07.2017</t>
  </si>
  <si>
    <t>50-З/29-5105 МО</t>
  </si>
  <si>
    <t>Проведение экспертизы промышленной безопасности</t>
  </si>
  <si>
    <t>ООО "Группа Промышленной Безопасности"</t>
  </si>
  <si>
    <t>30.08.2017</t>
  </si>
  <si>
    <t>119 ПБ</t>
  </si>
  <si>
    <t>120 ПБ</t>
  </si>
  <si>
    <t>Проверка маркировки цепей узла ячета трехфазные трансформаторного включения в сетях 0,4кВ</t>
  </si>
  <si>
    <t>ПАО "Мосэнергосбыт"</t>
  </si>
  <si>
    <t>Д-426-17080544-1-08</t>
  </si>
  <si>
    <t>01.10.2017</t>
  </si>
  <si>
    <t>502с/17</t>
  </si>
  <si>
    <t>поверка прибров измерения</t>
  </si>
  <si>
    <t xml:space="preserve"> ООО "СТЕК"</t>
  </si>
  <si>
    <t>без договора</t>
  </si>
  <si>
    <t>техническое обслуживание автотранспорта</t>
  </si>
  <si>
    <t>АО "ЛОМАНДИ"</t>
  </si>
  <si>
    <t>ИП Ермолова Ю. Н.</t>
  </si>
  <si>
    <t>Фомин Сергей Александрович</t>
  </si>
  <si>
    <t>ООО "УФО-ГАРАЖ"</t>
  </si>
  <si>
    <t>ТД Кардан-Баланс</t>
  </si>
  <si>
    <t>Добавить мероприятие</t>
  </si>
  <si>
    <t>Общеэксплуатационные</t>
  </si>
  <si>
    <t>амортизация ОС общеэксплуатационного назначения</t>
  </si>
  <si>
    <t>оплата труда АУП</t>
  </si>
  <si>
    <t>Аудиторские услуги</t>
  </si>
  <si>
    <t>АудитПрофГарант</t>
  </si>
  <si>
    <t>01.04.2015</t>
  </si>
  <si>
    <t>4/Б/15</t>
  </si>
  <si>
    <t>Программа 1С зарплата и управление</t>
  </si>
  <si>
    <t>ООО "ЦЕНТР АВТОМАТИЗАЦИИ"</t>
  </si>
  <si>
    <t>24.03.2017</t>
  </si>
  <si>
    <t>ПСТ 229/03-2017</t>
  </si>
  <si>
    <t>Круглосуточный мониторинг технических средств охранно-тревожной сигнализации</t>
  </si>
  <si>
    <t>ООО  "Система безопасности"</t>
  </si>
  <si>
    <t>01.04.2017</t>
  </si>
  <si>
    <t>1617</t>
  </si>
  <si>
    <t>Информационные услуги по сопровождению программного комплекса ИС "ТЕХЭКСПЕРТ"</t>
  </si>
  <si>
    <t>ООО "Компания "Современные технологии"</t>
  </si>
  <si>
    <t>Д238/174-17</t>
  </si>
  <si>
    <t>Услуги по радиотелефонной связи</t>
  </si>
  <si>
    <t>ПАО "ВымпелКом"</t>
  </si>
  <si>
    <t>4672/4785-0717</t>
  </si>
  <si>
    <t>Аренда транспорта</t>
  </si>
  <si>
    <t>ООО "Ресурсоснабжение"</t>
  </si>
  <si>
    <t>ООО "НТЭК"</t>
  </si>
  <si>
    <t>04.04.2017</t>
  </si>
  <si>
    <t>Программа "АРМ-Теплопредприятие"</t>
  </si>
  <si>
    <t>ООО "Научно-технический центр "КомпАС"</t>
  </si>
  <si>
    <t>20</t>
  </si>
  <si>
    <t>Вывоз малоопасных отходов</t>
  </si>
  <si>
    <t>ОАО "ЭкоКомплекс-Наро-Фоминск"</t>
  </si>
  <si>
    <t>11</t>
  </si>
  <si>
    <t>Оказание услуг по техническому обслуживанию компьютеров и оргтехники , заправка катриджей</t>
  </si>
  <si>
    <t>ИП Миронов Д.А.</t>
  </si>
  <si>
    <t>20.04.2017</t>
  </si>
  <si>
    <t>162</t>
  </si>
  <si>
    <t>Право пользования программным обеспечением</t>
  </si>
  <si>
    <t>ООО "Диджитал Трейд"</t>
  </si>
  <si>
    <t>21.04.2017</t>
  </si>
  <si>
    <t>ES 2281269</t>
  </si>
  <si>
    <t>Охранные услуги</t>
  </si>
  <si>
    <t>ООО ЧОП "СГС Групп-Нара"</t>
  </si>
  <si>
    <t>28.04.2017</t>
  </si>
  <si>
    <t>05-17Ф</t>
  </si>
  <si>
    <t>ПАО "Ростелеком"</t>
  </si>
  <si>
    <t>01.05.2017</t>
  </si>
  <si>
    <t>850000148719</t>
  </si>
  <si>
    <t>Услуги связи</t>
  </si>
  <si>
    <t>ПАО "Мегафон"</t>
  </si>
  <si>
    <t>А17-5546-У-19208</t>
  </si>
  <si>
    <t>справочно-информационное консультационнное обслуживание</t>
  </si>
  <si>
    <t>ИП Гильманова Л.В.</t>
  </si>
  <si>
    <t>04.05.2017</t>
  </si>
  <si>
    <t>7</t>
  </si>
  <si>
    <t>Прогамма 1 С техподдержка</t>
  </si>
  <si>
    <t xml:space="preserve">ООО "Тиражные решения 1С-Радиус" </t>
  </si>
  <si>
    <t>011бт/1 365</t>
  </si>
  <si>
    <t>Система ЕИАС</t>
  </si>
  <si>
    <t>ЗАО "Производственная Фирма "СКБ Контур"</t>
  </si>
  <si>
    <t>10.05.2017</t>
  </si>
  <si>
    <t>21870040/17</t>
  </si>
  <si>
    <t xml:space="preserve">Медицинский осмотр </t>
  </si>
  <si>
    <t>ООО "Медиа Мед"</t>
  </si>
  <si>
    <t>12.05.2017</t>
  </si>
  <si>
    <t>7/17</t>
  </si>
  <si>
    <t>Использование программы</t>
  </si>
  <si>
    <t>ИП Барилко В.В.</t>
  </si>
  <si>
    <t>2017/05/15-3</t>
  </si>
  <si>
    <t>Обучение по программе профессионального образования повышение квалификации</t>
  </si>
  <si>
    <t>ООО "Учебный центр промышленной безопасности"</t>
  </si>
  <si>
    <t>196-05пк/17</t>
  </si>
  <si>
    <t>203-05пк/17</t>
  </si>
  <si>
    <t xml:space="preserve">Передача исключительных прав использования программных продуктов </t>
  </si>
  <si>
    <t>ЗАО "Производственная фирма "СКБ Контур"</t>
  </si>
  <si>
    <t>22.05.2017</t>
  </si>
  <si>
    <t>21870044 /17УЦ</t>
  </si>
  <si>
    <t>Доставка извещений населению</t>
  </si>
  <si>
    <t>ФГУП "Почта России"</t>
  </si>
  <si>
    <t>0002-2017/1128</t>
  </si>
  <si>
    <t>Прием платежей от физических лиц</t>
  </si>
  <si>
    <t>24.05.2017</t>
  </si>
  <si>
    <t>0002-2017/1133</t>
  </si>
  <si>
    <t xml:space="preserve">Аренда офиса </t>
  </si>
  <si>
    <t>Свитыч Александр Николаевич</t>
  </si>
  <si>
    <t>01.06.2017</t>
  </si>
  <si>
    <t>30/06-2017</t>
  </si>
  <si>
    <t>Подготовка кадров (15 договоров)</t>
  </si>
  <si>
    <t>АНОДПО "Учебно-деловой центр "Профессия"</t>
  </si>
  <si>
    <t>10.06.2017; 10.06.2017; 28.06.2017; 28.07.2017; 28.07.2017; 02.08.2017; 08.08.2017; 08.08.2017; 08.08.2017; 11.09.2017; 13.09.2017; 14.09.2017; 18.09.2017; 12.10.2017; 14.11.2017</t>
  </si>
  <si>
    <t>151,152,166,167,168,170,181,182,184,215,217,220,221,260,275</t>
  </si>
  <si>
    <t>ИП Нуриев Илхам Назим Оглы</t>
  </si>
  <si>
    <t>13.06.2017</t>
  </si>
  <si>
    <t>Договор на вывоз и утилизацию ртутносодержащих ламп и других отходов.</t>
  </si>
  <si>
    <t>ООО "Научно-производственное предприятие "Экотром Ртутная безопасность"</t>
  </si>
  <si>
    <t>39737</t>
  </si>
  <si>
    <t xml:space="preserve">ООО ЧОО "ЕДИНОРОСС" </t>
  </si>
  <si>
    <t>23</t>
  </si>
  <si>
    <t>Охрана труда - спецодежда</t>
  </si>
  <si>
    <t>ООО "Пионер Спецодежда"</t>
  </si>
  <si>
    <t>03.07.2017</t>
  </si>
  <si>
    <t>92/17</t>
  </si>
  <si>
    <t>Вкладыши в трудовую книжку</t>
  </si>
  <si>
    <t>ООО "Имидж"</t>
  </si>
  <si>
    <t>05.07.2017</t>
  </si>
  <si>
    <t>11510</t>
  </si>
  <si>
    <t>Определение рыночной стоимости автомобильной и специальной техники</t>
  </si>
  <si>
    <t>ООО "Специализированная фирма "Оценка-Гарант"</t>
  </si>
  <si>
    <t>ОА-03-07-17</t>
  </si>
  <si>
    <t>Образовательные услуги</t>
  </si>
  <si>
    <t>Государственное автономное образовательное учреждение Московской области "Учебно-курсовой комбинат жилищно-коммунального хозяйства"</t>
  </si>
  <si>
    <t>июль 2017</t>
  </si>
  <si>
    <t>19/101ПП</t>
  </si>
  <si>
    <t>Комплекс работ по техническому обслуживания кондиционеров</t>
  </si>
  <si>
    <t>ООО "КОНТРОЛЬ-КЛИМАТА"</t>
  </si>
  <si>
    <t>14.07.2017</t>
  </si>
  <si>
    <t>24/О</t>
  </si>
  <si>
    <t>25/О</t>
  </si>
  <si>
    <t>19.07.2017</t>
  </si>
  <si>
    <t>26/О</t>
  </si>
  <si>
    <t>Изготовление и размещение рекламной продукции</t>
  </si>
  <si>
    <t>МАУ"Медиа Центр-Селятино"</t>
  </si>
  <si>
    <t>26.07.2017</t>
  </si>
  <si>
    <t>4-Р</t>
  </si>
  <si>
    <t>Договор на выполнение монтажных и пуско-наладочных работ системы тревожной сигнализации на объектах: котельная №37, и котельная №43</t>
  </si>
  <si>
    <t xml:space="preserve">02.08.2017 </t>
  </si>
  <si>
    <t>020817-М</t>
  </si>
  <si>
    <t>Договор на обучение Озеровой Ю.В.</t>
  </si>
  <si>
    <t>АНО "Консультационный центр" "Кодекс"</t>
  </si>
  <si>
    <t>10.08.2017</t>
  </si>
  <si>
    <t>Ф-29-28</t>
  </si>
  <si>
    <t>Повышение квалификации с выдачей удостоверения по профессиональной программе "Контрактная система в сфере закупок товаров, работ и услуг6 правовое регулирование"</t>
  </si>
  <si>
    <t>Федеральное государственное бюджетное  образовательное учреждение высшего образования "Московский государственный юридический университет имени О.Е. Кутафина"</t>
  </si>
  <si>
    <t>24.08.2017</t>
  </si>
  <si>
    <t>362/ИГЗ</t>
  </si>
  <si>
    <t>Программа для ЭВМ</t>
  </si>
  <si>
    <t>ЗАО "БИЗНЕС АЙ ТИ"</t>
  </si>
  <si>
    <t>15.09.2017</t>
  </si>
  <si>
    <t>09042</t>
  </si>
  <si>
    <t>Услуги по предоставлению специализированной гидрометеорологической информации.</t>
  </si>
  <si>
    <t>ФГБУ "Центральное управление по гидрометеорологии и мониторингу окружающей среды" (ФГБУ "Центральное УГМС")</t>
  </si>
  <si>
    <t>25.09.2017</t>
  </si>
  <si>
    <t>4 Н-Ф</t>
  </si>
  <si>
    <t>Программа повышения квалификации "Формирование  компетентности в области ценообразования и тарифного регулирования организаций коммунального комплекса …"</t>
  </si>
  <si>
    <t xml:space="preserve">Государственное автономное образовательное учреждение высшего образования "Московский государственный институт международных отношений (университет) Министерства иностранных дел Российской Федерации" </t>
  </si>
  <si>
    <t>28.09.2017</t>
  </si>
  <si>
    <t>201/2017</t>
  </si>
  <si>
    <t>Аренда офиса в Верее (44,8м2)</t>
  </si>
  <si>
    <t>ИП Морозова Н.А.</t>
  </si>
  <si>
    <t>ООО "ВЕРЕЯ-ТЕПЛО"</t>
  </si>
  <si>
    <t>20.10.2017</t>
  </si>
  <si>
    <t>12</t>
  </si>
  <si>
    <t>14</t>
  </si>
  <si>
    <t>Оказание  комплекса охранных услуг (охрана кассы)</t>
  </si>
  <si>
    <t>Наро-Фоминский отдел вневедомственной охраны -филиал Федерального государственного казенного учреждения "Управление вневедомственной охраны Войск национальной гвардии Российской Федерации по Московской области"</t>
  </si>
  <si>
    <t>07.11.2017</t>
  </si>
  <si>
    <t>216/17</t>
  </si>
  <si>
    <t>Услуги по расчету НУР</t>
  </si>
  <si>
    <t>ООО "Автоматизированные Системы Энергия"</t>
  </si>
  <si>
    <t>АСЭ_НТС_НУР_2018</t>
  </si>
  <si>
    <t>Услуги по расчету потерь</t>
  </si>
  <si>
    <t>АСЭ_НТС_НТП_2018</t>
  </si>
  <si>
    <t>Услуги по расчету запасов топлива</t>
  </si>
  <si>
    <t>АСЭ_НТС_РЗП_2018</t>
  </si>
  <si>
    <t>МУП "ЖКХ Селятино"</t>
  </si>
  <si>
    <t>15.11.2017</t>
  </si>
  <si>
    <t>16.11.2017</t>
  </si>
  <si>
    <t>доп.согл.№1 к дог №231-06д/17 от 13.06.2017</t>
  </si>
  <si>
    <t>Электронный документооборот</t>
  </si>
  <si>
    <t>ООО "Аутсорсинговая компания "Мелор"</t>
  </si>
  <si>
    <t>29.11.2017</t>
  </si>
  <si>
    <t>17-11/26</t>
  </si>
  <si>
    <t>Услуги по консультационному сопровождению</t>
  </si>
  <si>
    <t>22.02.2018</t>
  </si>
  <si>
    <t>АСЭ_НТС_КС_2018</t>
  </si>
  <si>
    <t>Вывоз ТБО</t>
  </si>
  <si>
    <t>Витков Игорь Александрович</t>
  </si>
  <si>
    <t>ООО "ЭКОЛАЙФ"</t>
  </si>
  <si>
    <t>Абонентское обслуживание по обработке фискальных данных</t>
  </si>
  <si>
    <t>ООО "КОМПАНИЯ ТЕНЗОР"</t>
  </si>
  <si>
    <t>Договор на право использования программ для ЭВМ.</t>
  </si>
  <si>
    <t>ИП Милькин В.В.-Лицензиар</t>
  </si>
  <si>
    <t>Обслуживание прграммного обеспечения</t>
  </si>
  <si>
    <t>ЦТО "АРД"</t>
  </si>
  <si>
    <t>Договор на предоставление услуг по передачи данных и услуги телематических служб.</t>
  </si>
  <si>
    <t>ООО "Коннект"</t>
  </si>
  <si>
    <t xml:space="preserve">Подписка </t>
  </si>
  <si>
    <t>АКТИОН-ДИДЖИТАЛ ПРОДАЖИ ООО</t>
  </si>
  <si>
    <t>АКЦ ЖИЛКОМАУДИТ ООО</t>
  </si>
  <si>
    <t>Услуги по рекламе</t>
  </si>
  <si>
    <t>ВСЁ ДЛЯ ВАС НАРО-ФОМИНСК ООО</t>
  </si>
  <si>
    <t>Информационно-консультационные услуги</t>
  </si>
  <si>
    <t>ЛИНТЕРР ООО</t>
  </si>
  <si>
    <t>ТЕХНОКАД ООО</t>
  </si>
  <si>
    <t>Центр автоматизации бизнеса</t>
  </si>
  <si>
    <t xml:space="preserve">Суб.Аренда офиса </t>
  </si>
  <si>
    <t>Малоценный инвентарь</t>
  </si>
  <si>
    <t>Списание  м/ценного инвентаря</t>
  </si>
  <si>
    <t>ООО "Актион-Пресс"</t>
  </si>
  <si>
    <t>оплата госпошлины</t>
  </si>
  <si>
    <t>ГОСПОШЛИНА</t>
  </si>
  <si>
    <t>списание материалов, моющих средств</t>
  </si>
  <si>
    <t>Охрана труда</t>
  </si>
  <si>
    <t>Канцелярские принадлежности</t>
  </si>
  <si>
    <t>Комус -основной поставщик</t>
  </si>
  <si>
    <t>Прочие расходы</t>
  </si>
  <si>
    <t>ИП Федченко Лариса Викторовна</t>
  </si>
  <si>
    <t>Списание материалов</t>
  </si>
  <si>
    <t>Расходы на оплату разъездных</t>
  </si>
  <si>
    <t>Разъездные</t>
  </si>
  <si>
    <t>Обязательное страхование владельцев автотранспорта</t>
  </si>
  <si>
    <t>СПАО "РЕСО-Гарантия"</t>
  </si>
  <si>
    <t>Услуги по  сбору коммунвальных средств с населения 2,3%, при оплате 95%</t>
  </si>
  <si>
    <t>ООО "МосОблЕИРЦ"</t>
  </si>
  <si>
    <t>МУП "Теплосеть"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</si>
</sst>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name val="Tahoma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  <font>
      <b/>
      <sz val="10"/>
      <color indexed="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gradientFill degree="135">
        <stop position="0">
          <color theme="0"/>
        </stop>
        <stop position="1">
          <color rgb="FFCCFFFF"/>
        </stop>
      </gradientFill>
    </fill>
    <fill>
      <gradientFill degree="135">
        <stop position="0">
          <color theme="0"/>
        </stop>
        <stop position="1">
          <color rgb="FFCCFFCC"/>
        </stop>
      </gradientFill>
    </fill>
    <fill>
      <patternFill patternType="lightDown">
        <fgColor indexed="2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1" applyBorder="0">
      <alignment horizontal="center" vertical="center" wrapText="1"/>
    </xf>
    <xf numFmtId="0" fontId="1" fillId="0" borderId="0"/>
    <xf numFmtId="49" fontId="9" fillId="0" borderId="0" applyBorder="0">
      <alignment vertical="top"/>
    </xf>
  </cellStyleXfs>
  <cellXfs count="50">
    <xf numFmtId="0" fontId="0" fillId="0" borderId="0" xfId="0"/>
    <xf numFmtId="0" fontId="2" fillId="0" borderId="0" xfId="1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5" fillId="2" borderId="1" xfId="2" applyFont="1" applyFill="1" applyBorder="1" applyAlignment="1" applyProtection="1">
      <alignment horizontal="center" vertical="center" wrapText="1"/>
      <protection hidden="1"/>
    </xf>
    <xf numFmtId="0" fontId="5" fillId="2" borderId="2" xfId="2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4" xfId="2" applyFont="1" applyFill="1" applyBorder="1" applyAlignment="1" applyProtection="1">
      <alignment horizontal="center" vertical="center" wrapText="1"/>
      <protection hidden="1"/>
    </xf>
    <xf numFmtId="0" fontId="7" fillId="0" borderId="5" xfId="2" applyFont="1" applyFill="1" applyBorder="1" applyAlignment="1" applyProtection="1">
      <alignment horizontal="center" vertical="center" wrapText="1"/>
      <protection hidden="1"/>
    </xf>
    <xf numFmtId="14" fontId="7" fillId="0" borderId="5" xfId="2" applyNumberFormat="1" applyFont="1" applyFill="1" applyBorder="1" applyAlignment="1" applyProtection="1">
      <alignment horizontal="center" vertical="center" wrapText="1"/>
      <protection hidden="1"/>
    </xf>
    <xf numFmtId="164" fontId="8" fillId="0" borderId="5" xfId="0" applyNumberFormat="1" applyFont="1" applyBorder="1" applyAlignment="1" applyProtection="1">
      <alignment horizontal="right"/>
      <protection hidden="1"/>
    </xf>
    <xf numFmtId="164" fontId="8" fillId="0" borderId="6" xfId="0" applyNumberFormat="1" applyFont="1" applyBorder="1" applyAlignment="1" applyProtection="1">
      <alignment horizontal="right"/>
      <protection hidden="1"/>
    </xf>
    <xf numFmtId="0" fontId="6" fillId="0" borderId="7" xfId="3" applyFont="1" applyFill="1" applyBorder="1" applyAlignment="1" applyProtection="1">
      <alignment vertical="center" wrapText="1"/>
      <protection hidden="1"/>
    </xf>
    <xf numFmtId="49" fontId="7" fillId="0" borderId="8" xfId="4" applyFont="1" applyBorder="1" applyAlignment="1" applyProtection="1">
      <alignment horizontal="center" vertical="center"/>
      <protection hidden="1"/>
    </xf>
    <xf numFmtId="14" fontId="7" fillId="0" borderId="8" xfId="4" applyNumberFormat="1" applyFont="1" applyBorder="1" applyAlignment="1" applyProtection="1">
      <alignment horizontal="center" vertical="center"/>
      <protection hidden="1"/>
    </xf>
    <xf numFmtId="164" fontId="8" fillId="0" borderId="9" xfId="0" applyNumberFormat="1" applyFont="1" applyBorder="1" applyAlignment="1" applyProtection="1">
      <alignment horizontal="right"/>
      <protection hidden="1"/>
    </xf>
    <xf numFmtId="164" fontId="8" fillId="0" borderId="10" xfId="0" applyNumberFormat="1" applyFont="1" applyBorder="1" applyAlignment="1" applyProtection="1">
      <alignment horizontal="right"/>
      <protection hidden="1"/>
    </xf>
    <xf numFmtId="0" fontId="7" fillId="0" borderId="7" xfId="0" applyFont="1" applyBorder="1" applyProtection="1">
      <protection hidden="1"/>
    </xf>
    <xf numFmtId="164" fontId="7" fillId="0" borderId="8" xfId="0" applyNumberFormat="1" applyFont="1" applyBorder="1" applyAlignment="1" applyProtection="1">
      <alignment horizontal="right"/>
      <protection hidden="1"/>
    </xf>
    <xf numFmtId="164" fontId="7" fillId="0" borderId="11" xfId="0" applyNumberFormat="1" applyFon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wrapText="1"/>
      <protection locked="0"/>
    </xf>
    <xf numFmtId="14" fontId="7" fillId="3" borderId="8" xfId="0" applyNumberFormat="1" applyFon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164" fontId="7" fillId="3" borderId="8" xfId="0" applyNumberFormat="1" applyFont="1" applyFill="1" applyBorder="1" applyProtection="1">
      <protection locked="0"/>
    </xf>
    <xf numFmtId="164" fontId="7" fillId="3" borderId="11" xfId="0" applyNumberFormat="1" applyFont="1" applyFill="1" applyBorder="1" applyProtection="1"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3" borderId="13" xfId="0" applyFont="1" applyFill="1" applyBorder="1" applyAlignment="1" applyProtection="1">
      <alignment wrapText="1"/>
      <protection locked="0"/>
    </xf>
    <xf numFmtId="14" fontId="7" fillId="3" borderId="13" xfId="0" applyNumberFormat="1" applyFont="1" applyFill="1" applyBorder="1" applyProtection="1">
      <protection locked="0"/>
    </xf>
    <xf numFmtId="0" fontId="7" fillId="3" borderId="13" xfId="0" applyFont="1" applyFill="1" applyBorder="1" applyProtection="1">
      <protection locked="0"/>
    </xf>
    <xf numFmtId="164" fontId="7" fillId="3" borderId="13" xfId="0" applyNumberFormat="1" applyFont="1" applyFill="1" applyBorder="1" applyProtection="1">
      <protection locked="0"/>
    </xf>
    <xf numFmtId="164" fontId="7" fillId="3" borderId="14" xfId="0" applyNumberFormat="1" applyFont="1" applyFill="1" applyBorder="1" applyProtection="1">
      <protection locked="0"/>
    </xf>
    <xf numFmtId="49" fontId="10" fillId="4" borderId="15" xfId="4" applyFont="1" applyFill="1" applyBorder="1" applyAlignment="1" applyProtection="1">
      <alignment horizontal="left" vertical="center"/>
      <protection locked="0"/>
    </xf>
    <xf numFmtId="49" fontId="10" fillId="4" borderId="16" xfId="4" applyFont="1" applyFill="1" applyBorder="1" applyAlignment="1" applyProtection="1">
      <alignment horizontal="left" vertical="center"/>
      <protection locked="0"/>
    </xf>
    <xf numFmtId="14" fontId="10" fillId="4" borderId="16" xfId="4" applyNumberFormat="1" applyFont="1" applyFill="1" applyBorder="1" applyAlignment="1" applyProtection="1">
      <alignment horizontal="left" vertical="center"/>
      <protection locked="0"/>
    </xf>
    <xf numFmtId="164" fontId="10" fillId="4" borderId="16" xfId="4" applyNumberFormat="1" applyFont="1" applyFill="1" applyBorder="1" applyAlignment="1" applyProtection="1">
      <alignment horizontal="right" vertical="center"/>
      <protection locked="0"/>
    </xf>
    <xf numFmtId="164" fontId="10" fillId="4" borderId="17" xfId="4" applyNumberFormat="1" applyFont="1" applyFill="1" applyBorder="1" applyAlignment="1" applyProtection="1">
      <alignment horizontal="right" vertical="center"/>
      <protection locked="0"/>
    </xf>
    <xf numFmtId="0" fontId="6" fillId="0" borderId="18" xfId="3" applyFont="1" applyFill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/>
      <protection hidden="1"/>
    </xf>
    <xf numFmtId="14" fontId="7" fillId="0" borderId="9" xfId="0" applyNumberFormat="1" applyFont="1" applyBorder="1" applyAlignment="1" applyProtection="1">
      <alignment horizontal="center"/>
      <protection hidden="1"/>
    </xf>
    <xf numFmtId="164" fontId="8" fillId="0" borderId="19" xfId="0" applyNumberFormat="1" applyFont="1" applyBorder="1" applyAlignment="1" applyProtection="1">
      <alignment horizontal="right"/>
      <protection hidden="1"/>
    </xf>
    <xf numFmtId="0" fontId="7" fillId="0" borderId="7" xfId="0" applyFont="1" applyBorder="1" applyAlignment="1" applyProtection="1">
      <alignment wrapText="1"/>
      <protection hidden="1"/>
    </xf>
    <xf numFmtId="0" fontId="7" fillId="0" borderId="8" xfId="0" applyFont="1" applyBorder="1" applyAlignment="1" applyProtection="1">
      <alignment horizontal="center"/>
      <protection hidden="1"/>
    </xf>
    <xf numFmtId="14" fontId="7" fillId="0" borderId="8" xfId="0" applyNumberFormat="1" applyFont="1" applyBorder="1" applyAlignment="1" applyProtection="1">
      <alignment horizontal="center"/>
      <protection hidden="1"/>
    </xf>
    <xf numFmtId="164" fontId="7" fillId="0" borderId="20" xfId="0" applyNumberFormat="1" applyFont="1" applyBorder="1" applyAlignment="1" applyProtection="1">
      <alignment horizontal="right"/>
      <protection hidden="1"/>
    </xf>
    <xf numFmtId="164" fontId="7" fillId="3" borderId="20" xfId="0" applyNumberFormat="1" applyFont="1" applyFill="1" applyBorder="1" applyProtection="1">
      <protection locked="0"/>
    </xf>
    <xf numFmtId="164" fontId="7" fillId="3" borderId="21" xfId="0" applyNumberFormat="1" applyFont="1" applyFill="1" applyBorder="1" applyProtection="1">
      <protection locked="0"/>
    </xf>
    <xf numFmtId="164" fontId="10" fillId="4" borderId="22" xfId="4" applyNumberFormat="1" applyFont="1" applyFill="1" applyBorder="1" applyAlignment="1" applyProtection="1">
      <alignment horizontal="right" vertical="center"/>
      <protection locked="0"/>
    </xf>
  </cellXfs>
  <cellStyles count="5">
    <cellStyle name="ЗаголовокСтолбца" xfId="2"/>
    <cellStyle name="Обычный" xfId="0" builtinId="0"/>
    <cellStyle name="Обычный 10" xfId="4"/>
    <cellStyle name="Обычный 14" xfId="1"/>
    <cellStyle name="Обычный 2 1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5;&#1083;&#1072;&#1085;&#1086;&#1074;&#1086;&#1069;&#1082;&#1086;&#1085;&#1086;&#1084;&#1080;&#1095;&#1077;&#1089;&#1082;&#1080;&#1081;&#1054;&#1090;&#1076;&#1077;&#1083;/&#1058;&#1040;&#1056;&#1048;&#1060;%202018/&#1064;&#1072;&#1073;&#1083;&#1086;&#1085;%20&#1087;&#1086;%20&#1090;&#1072;&#1088;&#1080;&#1092;&#1091;%20&#1085;&#1072;%202018%20&#1087;&#1086;&#1088;&#1072;&#1074;&#1083;.%2022.02.2018/&#1053;&#1072;&#1088;&#1086;-&#1060;&#1086;&#1084;&#1080;&#1085;&#1089;&#1082;_&#1053;&#1040;&#1048;&#1052;&#1045;&#1053;&#1054;&#1042;&#1040;&#1053;&#1048;&#1045;%20&#1054;&#1056;&#1043;&#1040;&#1053;&#1048;&#1047;&#1040;&#1062;&#1048;&#1048;_&#1058;&#1045;&#1055;&#1051;&#1054;.2%20018(1.0)&#1050;(3)&#1041;&#1045;&#1047;%20%20&#1055;&#1040;&#1056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Разработка"/>
      <sheetName val="Общие данные"/>
      <sheetName val="Анализ ТЭК"/>
      <sheetName val="Финансовый результат"/>
      <sheetName val="Абоненты"/>
      <sheetName val="Баланс"/>
      <sheetName val="Расходы на материалы"/>
      <sheetName val="Расходы на электроэнергию"/>
      <sheetName val="Расходы на топливо"/>
      <sheetName val="Расходы на оплату труда"/>
      <sheetName val="Амортизация"/>
      <sheetName val="Расходы на ремонт"/>
      <sheetName val="Арендная плата"/>
      <sheetName val="Покупная теплоэнергия"/>
      <sheetName val="Цеховые и общеэксплуатационные "/>
      <sheetName val="Налоги"/>
      <sheetName val="Недополученный, избыток"/>
      <sheetName val="Внереализационные расходы"/>
      <sheetName val="Прибыльная составляющая"/>
      <sheetName val="Экспертное заключение"/>
      <sheetName val="Экспертное  заключение"/>
      <sheetName val="Расчет тарифа"/>
      <sheetName val="Расчёт тарифа"/>
      <sheetName val="Экспертное_теплоноситель"/>
      <sheetName val="Расчет теплоносителя"/>
      <sheetName val="Индексы"/>
    </sheetNames>
    <sheetDataSet>
      <sheetData sheetId="0"/>
      <sheetData sheetId="1">
        <row r="235">
          <cell r="D235" t="str">
            <v>проводились</v>
          </cell>
        </row>
        <row r="236">
          <cell r="D236" t="str">
            <v>не проводились</v>
          </cell>
        </row>
        <row r="237">
          <cell r="D237" t="str">
            <v>не подлежит конкурсной процедуре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abSelected="1" workbookViewId="0">
      <selection activeCell="A2" sqref="A2"/>
    </sheetView>
  </sheetViews>
  <sheetFormatPr defaultRowHeight="15" x14ac:dyDescent="0.25"/>
  <cols>
    <col min="1" max="1" width="65.140625" customWidth="1"/>
    <col min="2" max="2" width="43.5703125" customWidth="1"/>
    <col min="3" max="3" width="16.85546875" customWidth="1"/>
    <col min="4" max="4" width="17.85546875" customWidth="1"/>
    <col min="5" max="5" width="31.42578125" customWidth="1"/>
    <col min="6" max="7" width="19.7109375" customWidth="1"/>
  </cols>
  <sheetData>
    <row r="1" spans="1:7" ht="18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3" t="s">
        <v>317</v>
      </c>
      <c r="B2" s="2"/>
      <c r="C2" s="2"/>
      <c r="D2" s="2"/>
      <c r="E2" s="2"/>
      <c r="F2" s="2"/>
      <c r="G2" s="2"/>
    </row>
    <row r="3" spans="1:7" ht="15.75" thickBot="1" x14ac:dyDescent="0.3">
      <c r="A3" s="2"/>
      <c r="B3" s="2"/>
      <c r="C3" s="2"/>
      <c r="D3" s="2"/>
      <c r="E3" s="2"/>
      <c r="F3" s="2"/>
      <c r="G3" s="2"/>
    </row>
    <row r="4" spans="1:7" ht="15.75" thickBo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</row>
    <row r="5" spans="1:7" ht="15.75" x14ac:dyDescent="0.25">
      <c r="A5" s="8" t="s">
        <v>8</v>
      </c>
      <c r="B5" s="9" t="s">
        <v>9</v>
      </c>
      <c r="C5" s="10" t="s">
        <v>9</v>
      </c>
      <c r="D5" s="9" t="s">
        <v>9</v>
      </c>
      <c r="E5" s="9" t="s">
        <v>9</v>
      </c>
      <c r="F5" s="11">
        <v>24643.759519999996</v>
      </c>
      <c r="G5" s="12">
        <v>53859.970940675208</v>
      </c>
    </row>
    <row r="6" spans="1:7" ht="15.75" x14ac:dyDescent="0.25">
      <c r="A6" s="13" t="s">
        <v>10</v>
      </c>
      <c r="B6" s="14" t="s">
        <v>9</v>
      </c>
      <c r="C6" s="15" t="s">
        <v>9</v>
      </c>
      <c r="D6" s="14" t="s">
        <v>9</v>
      </c>
      <c r="E6" s="14" t="s">
        <v>9</v>
      </c>
      <c r="F6" s="16">
        <v>7643.7039999999988</v>
      </c>
      <c r="G6" s="17">
        <v>10624.7</v>
      </c>
    </row>
    <row r="7" spans="1:7" x14ac:dyDescent="0.25">
      <c r="A7" s="18" t="s">
        <v>11</v>
      </c>
      <c r="B7" s="14" t="s">
        <v>9</v>
      </c>
      <c r="C7" s="15" t="s">
        <v>9</v>
      </c>
      <c r="D7" s="14" t="s">
        <v>9</v>
      </c>
      <c r="E7" s="14" t="s">
        <v>9</v>
      </c>
      <c r="F7" s="19">
        <v>0</v>
      </c>
      <c r="G7" s="20">
        <v>0</v>
      </c>
    </row>
    <row r="8" spans="1:7" x14ac:dyDescent="0.25">
      <c r="A8" s="21" t="s">
        <v>12</v>
      </c>
      <c r="B8" s="22" t="s">
        <v>13</v>
      </c>
      <c r="C8" s="23">
        <v>42826</v>
      </c>
      <c r="D8" s="24">
        <v>2603</v>
      </c>
      <c r="E8" s="24" t="s">
        <v>14</v>
      </c>
      <c r="F8" s="25">
        <v>42.9</v>
      </c>
      <c r="G8" s="26">
        <v>57.2</v>
      </c>
    </row>
    <row r="9" spans="1:7" x14ac:dyDescent="0.25">
      <c r="A9" s="27" t="s">
        <v>15</v>
      </c>
      <c r="B9" s="22" t="s">
        <v>16</v>
      </c>
      <c r="C9" s="23" t="s">
        <v>17</v>
      </c>
      <c r="D9" s="24" t="s">
        <v>18</v>
      </c>
      <c r="E9" s="24" t="s">
        <v>19</v>
      </c>
      <c r="F9" s="25">
        <v>4523</v>
      </c>
      <c r="G9" s="26">
        <v>7800</v>
      </c>
    </row>
    <row r="10" spans="1:7" ht="26.25" x14ac:dyDescent="0.25">
      <c r="A10" s="27" t="s">
        <v>20</v>
      </c>
      <c r="B10" s="22" t="s">
        <v>21</v>
      </c>
      <c r="C10" s="23" t="s">
        <v>22</v>
      </c>
      <c r="D10" s="24" t="s">
        <v>23</v>
      </c>
      <c r="E10" s="24" t="s">
        <v>14</v>
      </c>
      <c r="F10" s="25">
        <v>540</v>
      </c>
      <c r="G10" s="26">
        <v>192</v>
      </c>
    </row>
    <row r="11" spans="1:7" x14ac:dyDescent="0.25">
      <c r="A11" s="28" t="s">
        <v>24</v>
      </c>
      <c r="B11" s="29" t="s">
        <v>25</v>
      </c>
      <c r="C11" s="30" t="s">
        <v>26</v>
      </c>
      <c r="D11" s="31" t="s">
        <v>27</v>
      </c>
      <c r="E11" s="31" t="s">
        <v>14</v>
      </c>
      <c r="F11" s="32">
        <v>87.4</v>
      </c>
      <c r="G11" s="33">
        <v>90</v>
      </c>
    </row>
    <row r="12" spans="1:7" x14ac:dyDescent="0.25">
      <c r="A12" s="28" t="s">
        <v>28</v>
      </c>
      <c r="B12" s="29" t="s">
        <v>29</v>
      </c>
      <c r="C12" s="30" t="s">
        <v>30</v>
      </c>
      <c r="D12" s="31" t="s">
        <v>31</v>
      </c>
      <c r="E12" s="31" t="s">
        <v>14</v>
      </c>
      <c r="F12" s="32">
        <v>123.28</v>
      </c>
      <c r="G12" s="33">
        <v>130</v>
      </c>
    </row>
    <row r="13" spans="1:7" x14ac:dyDescent="0.25">
      <c r="A13" s="28" t="s">
        <v>32</v>
      </c>
      <c r="B13" s="29" t="s">
        <v>33</v>
      </c>
      <c r="C13" s="30" t="s">
        <v>34</v>
      </c>
      <c r="D13" s="31" t="s">
        <v>35</v>
      </c>
      <c r="E13" s="31" t="s">
        <v>14</v>
      </c>
      <c r="F13" s="32">
        <v>10</v>
      </c>
      <c r="G13" s="33"/>
    </row>
    <row r="14" spans="1:7" ht="26.25" x14ac:dyDescent="0.25">
      <c r="A14" s="28" t="s">
        <v>36</v>
      </c>
      <c r="B14" s="29" t="s">
        <v>21</v>
      </c>
      <c r="C14" s="30" t="s">
        <v>37</v>
      </c>
      <c r="D14" s="31" t="s">
        <v>38</v>
      </c>
      <c r="E14" s="31" t="s">
        <v>19</v>
      </c>
      <c r="F14" s="32">
        <v>532.5</v>
      </c>
      <c r="G14" s="33">
        <v>700</v>
      </c>
    </row>
    <row r="15" spans="1:7" ht="39" x14ac:dyDescent="0.25">
      <c r="A15" s="28" t="s">
        <v>39</v>
      </c>
      <c r="B15" s="29" t="s">
        <v>40</v>
      </c>
      <c r="C15" s="30" t="s">
        <v>41</v>
      </c>
      <c r="D15" s="31" t="s">
        <v>42</v>
      </c>
      <c r="E15" s="31" t="s">
        <v>14</v>
      </c>
      <c r="F15" s="32">
        <v>30</v>
      </c>
      <c r="G15" s="33"/>
    </row>
    <row r="16" spans="1:7" ht="26.25" x14ac:dyDescent="0.25">
      <c r="A16" s="28" t="s">
        <v>43</v>
      </c>
      <c r="B16" s="29" t="s">
        <v>44</v>
      </c>
      <c r="C16" s="30">
        <v>42853</v>
      </c>
      <c r="D16" s="31" t="s">
        <v>45</v>
      </c>
      <c r="E16" s="31" t="s">
        <v>19</v>
      </c>
      <c r="F16" s="32">
        <v>200</v>
      </c>
      <c r="G16" s="33"/>
    </row>
    <row r="17" spans="1:7" ht="51.75" x14ac:dyDescent="0.25">
      <c r="A17" s="28" t="s">
        <v>46</v>
      </c>
      <c r="B17" s="29" t="s">
        <v>47</v>
      </c>
      <c r="C17" s="30" t="s">
        <v>48</v>
      </c>
      <c r="D17" s="31" t="s">
        <v>49</v>
      </c>
      <c r="E17" s="31" t="s">
        <v>14</v>
      </c>
      <c r="F17" s="32">
        <v>298.81700000000001</v>
      </c>
      <c r="G17" s="33">
        <v>400</v>
      </c>
    </row>
    <row r="18" spans="1:7" ht="64.5" x14ac:dyDescent="0.25">
      <c r="A18" s="28" t="s">
        <v>50</v>
      </c>
      <c r="B18" s="29" t="s">
        <v>51</v>
      </c>
      <c r="C18" s="30" t="s">
        <v>52</v>
      </c>
      <c r="D18" s="31" t="s">
        <v>53</v>
      </c>
      <c r="E18" s="31" t="s">
        <v>14</v>
      </c>
      <c r="F18" s="32">
        <v>58.8</v>
      </c>
      <c r="G18" s="33">
        <v>58.8</v>
      </c>
    </row>
    <row r="19" spans="1:7" ht="64.5" x14ac:dyDescent="0.25">
      <c r="A19" s="28" t="s">
        <v>50</v>
      </c>
      <c r="B19" s="29" t="s">
        <v>51</v>
      </c>
      <c r="C19" s="30" t="s">
        <v>52</v>
      </c>
      <c r="D19" s="31" t="s">
        <v>54</v>
      </c>
      <c r="E19" s="31" t="s">
        <v>14</v>
      </c>
      <c r="F19" s="32">
        <v>71.400000000000006</v>
      </c>
      <c r="G19" s="33">
        <v>82.2</v>
      </c>
    </row>
    <row r="20" spans="1:7" ht="64.5" x14ac:dyDescent="0.25">
      <c r="A20" s="28" t="s">
        <v>50</v>
      </c>
      <c r="B20" s="29" t="s">
        <v>51</v>
      </c>
      <c r="C20" s="30" t="s">
        <v>52</v>
      </c>
      <c r="D20" s="31" t="s">
        <v>55</v>
      </c>
      <c r="E20" s="31" t="s">
        <v>14</v>
      </c>
      <c r="F20" s="32">
        <v>48.2</v>
      </c>
      <c r="G20" s="33">
        <v>45.8</v>
      </c>
    </row>
    <row r="21" spans="1:7" ht="64.5" x14ac:dyDescent="0.25">
      <c r="A21" s="28" t="s">
        <v>50</v>
      </c>
      <c r="B21" s="29" t="s">
        <v>51</v>
      </c>
      <c r="C21" s="30" t="s">
        <v>52</v>
      </c>
      <c r="D21" s="31" t="s">
        <v>56</v>
      </c>
      <c r="E21" s="31" t="s">
        <v>14</v>
      </c>
      <c r="F21" s="32">
        <v>50.6</v>
      </c>
      <c r="G21" s="33">
        <v>50.6</v>
      </c>
    </row>
    <row r="22" spans="1:7" ht="64.5" x14ac:dyDescent="0.25">
      <c r="A22" s="28" t="s">
        <v>50</v>
      </c>
      <c r="B22" s="29" t="s">
        <v>51</v>
      </c>
      <c r="C22" s="30" t="s">
        <v>52</v>
      </c>
      <c r="D22" s="31" t="s">
        <v>57</v>
      </c>
      <c r="E22" s="31" t="s">
        <v>14</v>
      </c>
      <c r="F22" s="32">
        <v>52.5</v>
      </c>
      <c r="G22" s="33">
        <v>52.5</v>
      </c>
    </row>
    <row r="23" spans="1:7" ht="64.5" x14ac:dyDescent="0.25">
      <c r="A23" s="28" t="s">
        <v>50</v>
      </c>
      <c r="B23" s="29" t="s">
        <v>51</v>
      </c>
      <c r="C23" s="30" t="s">
        <v>52</v>
      </c>
      <c r="D23" s="31" t="s">
        <v>58</v>
      </c>
      <c r="E23" s="31" t="s">
        <v>14</v>
      </c>
      <c r="F23" s="32">
        <v>8</v>
      </c>
      <c r="G23" s="33">
        <v>8</v>
      </c>
    </row>
    <row r="24" spans="1:7" x14ac:dyDescent="0.25">
      <c r="A24" s="28" t="s">
        <v>59</v>
      </c>
      <c r="B24" s="29" t="s">
        <v>60</v>
      </c>
      <c r="C24" s="30" t="s">
        <v>61</v>
      </c>
      <c r="D24" s="31" t="s">
        <v>62</v>
      </c>
      <c r="E24" s="31" t="s">
        <v>14</v>
      </c>
      <c r="F24" s="32">
        <v>0.6</v>
      </c>
      <c r="G24" s="33">
        <v>1.2</v>
      </c>
    </row>
    <row r="25" spans="1:7" x14ac:dyDescent="0.25">
      <c r="A25" s="28" t="s">
        <v>63</v>
      </c>
      <c r="B25" s="29" t="s">
        <v>64</v>
      </c>
      <c r="C25" s="30" t="s">
        <v>65</v>
      </c>
      <c r="D25" s="31" t="s">
        <v>66</v>
      </c>
      <c r="E25" s="31" t="s">
        <v>14</v>
      </c>
      <c r="F25" s="32">
        <v>65.8</v>
      </c>
      <c r="G25" s="33">
        <v>87.8</v>
      </c>
    </row>
    <row r="26" spans="1:7" x14ac:dyDescent="0.25">
      <c r="A26" s="28" t="s">
        <v>67</v>
      </c>
      <c r="B26" s="29" t="s">
        <v>68</v>
      </c>
      <c r="C26" s="30" t="s">
        <v>69</v>
      </c>
      <c r="D26" s="31" t="s">
        <v>70</v>
      </c>
      <c r="E26" s="31" t="s">
        <v>14</v>
      </c>
      <c r="F26" s="32">
        <v>29.4</v>
      </c>
      <c r="G26" s="33">
        <v>39.200000000000003</v>
      </c>
    </row>
    <row r="27" spans="1:7" ht="26.25" x14ac:dyDescent="0.25">
      <c r="A27" s="28" t="s">
        <v>71</v>
      </c>
      <c r="B27" s="29" t="s">
        <v>72</v>
      </c>
      <c r="C27" s="30">
        <v>42905</v>
      </c>
      <c r="D27" s="31" t="s">
        <v>73</v>
      </c>
      <c r="E27" s="31" t="s">
        <v>14</v>
      </c>
      <c r="F27" s="32">
        <v>235.5</v>
      </c>
      <c r="G27" s="33"/>
    </row>
    <row r="28" spans="1:7" x14ac:dyDescent="0.25">
      <c r="A28" s="28" t="s">
        <v>74</v>
      </c>
      <c r="B28" s="29" t="s">
        <v>75</v>
      </c>
      <c r="C28" s="30" t="s">
        <v>76</v>
      </c>
      <c r="D28" s="31" t="s">
        <v>77</v>
      </c>
      <c r="E28" s="31" t="s">
        <v>14</v>
      </c>
      <c r="F28" s="32">
        <v>15.2</v>
      </c>
      <c r="G28" s="33">
        <v>20</v>
      </c>
    </row>
    <row r="29" spans="1:7" x14ac:dyDescent="0.25">
      <c r="A29" s="28" t="s">
        <v>78</v>
      </c>
      <c r="B29" s="29" t="s">
        <v>79</v>
      </c>
      <c r="C29" s="30" t="s">
        <v>80</v>
      </c>
      <c r="D29" s="31" t="s">
        <v>81</v>
      </c>
      <c r="E29" s="31" t="s">
        <v>14</v>
      </c>
      <c r="F29" s="32">
        <v>7.2</v>
      </c>
      <c r="G29" s="33">
        <v>14.4</v>
      </c>
    </row>
    <row r="30" spans="1:7" x14ac:dyDescent="0.25">
      <c r="A30" s="28" t="s">
        <v>82</v>
      </c>
      <c r="B30" s="29" t="s">
        <v>79</v>
      </c>
      <c r="C30" s="30" t="s">
        <v>83</v>
      </c>
      <c r="D30" s="31" t="s">
        <v>84</v>
      </c>
      <c r="E30" s="31" t="s">
        <v>14</v>
      </c>
      <c r="F30" s="32">
        <v>28</v>
      </c>
      <c r="G30" s="33"/>
    </row>
    <row r="31" spans="1:7" x14ac:dyDescent="0.25">
      <c r="A31" s="28" t="s">
        <v>85</v>
      </c>
      <c r="B31" s="29" t="s">
        <v>86</v>
      </c>
      <c r="C31" s="30" t="s">
        <v>87</v>
      </c>
      <c r="D31" s="31" t="s">
        <v>88</v>
      </c>
      <c r="E31" s="31" t="s">
        <v>14</v>
      </c>
      <c r="F31" s="32">
        <v>57.627000000000002</v>
      </c>
      <c r="G31" s="33"/>
    </row>
    <row r="32" spans="1:7" x14ac:dyDescent="0.25">
      <c r="A32" s="28" t="s">
        <v>85</v>
      </c>
      <c r="B32" s="29" t="s">
        <v>86</v>
      </c>
      <c r="C32" s="30" t="s">
        <v>87</v>
      </c>
      <c r="D32" s="31" t="s">
        <v>89</v>
      </c>
      <c r="E32" s="31" t="s">
        <v>14</v>
      </c>
      <c r="F32" s="32">
        <v>56.78</v>
      </c>
      <c r="G32" s="33">
        <v>50</v>
      </c>
    </row>
    <row r="33" spans="1:7" ht="26.25" x14ac:dyDescent="0.25">
      <c r="A33" s="28" t="s">
        <v>90</v>
      </c>
      <c r="B33" s="29" t="s">
        <v>91</v>
      </c>
      <c r="C33" s="30" t="s">
        <v>87</v>
      </c>
      <c r="D33" s="31" t="s">
        <v>92</v>
      </c>
      <c r="E33" s="31" t="s">
        <v>14</v>
      </c>
      <c r="F33" s="32">
        <v>19.100000000000001</v>
      </c>
      <c r="G33" s="33">
        <v>25</v>
      </c>
    </row>
    <row r="34" spans="1:7" ht="26.25" x14ac:dyDescent="0.25">
      <c r="A34" s="28" t="s">
        <v>20</v>
      </c>
      <c r="B34" s="29" t="s">
        <v>21</v>
      </c>
      <c r="C34" s="30" t="s">
        <v>93</v>
      </c>
      <c r="D34" s="31" t="s">
        <v>94</v>
      </c>
      <c r="E34" s="31" t="s">
        <v>14</v>
      </c>
      <c r="F34" s="32">
        <v>192</v>
      </c>
      <c r="G34" s="33">
        <v>720</v>
      </c>
    </row>
    <row r="35" spans="1:7" x14ac:dyDescent="0.25">
      <c r="A35" s="28" t="s">
        <v>95</v>
      </c>
      <c r="B35" s="29" t="s">
        <v>96</v>
      </c>
      <c r="C35" s="30" t="s">
        <v>31</v>
      </c>
      <c r="D35" s="31" t="s">
        <v>97</v>
      </c>
      <c r="E35" s="31" t="s">
        <v>14</v>
      </c>
      <c r="F35" s="32">
        <v>13.4</v>
      </c>
      <c r="G35" s="33"/>
    </row>
    <row r="36" spans="1:7" x14ac:dyDescent="0.25">
      <c r="A36" s="28" t="s">
        <v>98</v>
      </c>
      <c r="B36" s="29" t="s">
        <v>99</v>
      </c>
      <c r="C36" s="30" t="s">
        <v>31</v>
      </c>
      <c r="D36" s="31" t="s">
        <v>97</v>
      </c>
      <c r="E36" s="31" t="s">
        <v>14</v>
      </c>
      <c r="F36" s="32">
        <v>162.9</v>
      </c>
      <c r="G36" s="33"/>
    </row>
    <row r="37" spans="1:7" x14ac:dyDescent="0.25">
      <c r="A37" s="28" t="s">
        <v>98</v>
      </c>
      <c r="B37" s="29" t="s">
        <v>100</v>
      </c>
      <c r="C37" s="30" t="s">
        <v>31</v>
      </c>
      <c r="D37" s="31" t="s">
        <v>97</v>
      </c>
      <c r="E37" s="31" t="s">
        <v>14</v>
      </c>
      <c r="F37" s="32">
        <v>1.6</v>
      </c>
      <c r="G37" s="33"/>
    </row>
    <row r="38" spans="1:7" x14ac:dyDescent="0.25">
      <c r="A38" s="28" t="s">
        <v>98</v>
      </c>
      <c r="B38" s="29" t="s">
        <v>101</v>
      </c>
      <c r="C38" s="30" t="s">
        <v>31</v>
      </c>
      <c r="D38" s="31" t="s">
        <v>97</v>
      </c>
      <c r="E38" s="31" t="s">
        <v>14</v>
      </c>
      <c r="F38" s="32">
        <v>19.399999999999999</v>
      </c>
      <c r="G38" s="33"/>
    </row>
    <row r="39" spans="1:7" x14ac:dyDescent="0.25">
      <c r="A39" s="28" t="s">
        <v>98</v>
      </c>
      <c r="B39" s="29" t="s">
        <v>102</v>
      </c>
      <c r="C39" s="30" t="s">
        <v>31</v>
      </c>
      <c r="D39" s="31" t="s">
        <v>97</v>
      </c>
      <c r="E39" s="31" t="s">
        <v>14</v>
      </c>
      <c r="F39" s="32">
        <v>20</v>
      </c>
      <c r="G39" s="33"/>
    </row>
    <row r="40" spans="1:7" x14ac:dyDescent="0.25">
      <c r="A40" s="28" t="s">
        <v>98</v>
      </c>
      <c r="B40" s="29" t="s">
        <v>103</v>
      </c>
      <c r="C40" s="30" t="s">
        <v>31</v>
      </c>
      <c r="D40" s="31" t="s">
        <v>97</v>
      </c>
      <c r="E40" s="31" t="s">
        <v>14</v>
      </c>
      <c r="F40" s="32">
        <v>41.8</v>
      </c>
      <c r="G40" s="33"/>
    </row>
    <row r="41" spans="1:7" ht="15.75" thickBot="1" x14ac:dyDescent="0.3">
      <c r="A41" s="34" t="s">
        <v>104</v>
      </c>
      <c r="B41" s="35"/>
      <c r="C41" s="36"/>
      <c r="D41" s="35"/>
      <c r="E41" s="35"/>
      <c r="F41" s="37"/>
      <c r="G41" s="38"/>
    </row>
    <row r="42" spans="1:7" ht="15.75" x14ac:dyDescent="0.25">
      <c r="A42" s="39" t="s">
        <v>105</v>
      </c>
      <c r="B42" s="40" t="s">
        <v>9</v>
      </c>
      <c r="C42" s="41" t="s">
        <v>9</v>
      </c>
      <c r="D42" s="40" t="s">
        <v>9</v>
      </c>
      <c r="E42" s="40" t="s">
        <v>9</v>
      </c>
      <c r="F42" s="16">
        <v>17000.055519999998</v>
      </c>
      <c r="G42" s="42">
        <v>43235.270940675211</v>
      </c>
    </row>
    <row r="43" spans="1:7" x14ac:dyDescent="0.25">
      <c r="A43" s="43" t="s">
        <v>106</v>
      </c>
      <c r="B43" s="44" t="s">
        <v>9</v>
      </c>
      <c r="C43" s="45" t="s">
        <v>9</v>
      </c>
      <c r="D43" s="44" t="s">
        <v>9</v>
      </c>
      <c r="E43" s="44" t="s">
        <v>9</v>
      </c>
      <c r="F43" s="19">
        <v>19.57752</v>
      </c>
      <c r="G43" s="46">
        <v>19.57752</v>
      </c>
    </row>
    <row r="44" spans="1:7" x14ac:dyDescent="0.25">
      <c r="A44" s="43" t="s">
        <v>107</v>
      </c>
      <c r="B44" s="44" t="s">
        <v>9</v>
      </c>
      <c r="C44" s="45" t="s">
        <v>9</v>
      </c>
      <c r="D44" s="44" t="s">
        <v>9</v>
      </c>
      <c r="E44" s="44" t="s">
        <v>9</v>
      </c>
      <c r="F44" s="19">
        <v>0</v>
      </c>
      <c r="G44" s="46">
        <v>0</v>
      </c>
    </row>
    <row r="45" spans="1:7" x14ac:dyDescent="0.25">
      <c r="A45" s="27" t="s">
        <v>108</v>
      </c>
      <c r="B45" s="22" t="s">
        <v>109</v>
      </c>
      <c r="C45" s="23" t="s">
        <v>110</v>
      </c>
      <c r="D45" s="24" t="s">
        <v>111</v>
      </c>
      <c r="E45" s="24" t="s">
        <v>14</v>
      </c>
      <c r="F45" s="25">
        <v>210</v>
      </c>
      <c r="G45" s="47"/>
    </row>
    <row r="46" spans="1:7" x14ac:dyDescent="0.25">
      <c r="A46" s="27" t="s">
        <v>112</v>
      </c>
      <c r="B46" s="22" t="s">
        <v>113</v>
      </c>
      <c r="C46" s="23" t="s">
        <v>114</v>
      </c>
      <c r="D46" s="24" t="s">
        <v>115</v>
      </c>
      <c r="E46" s="24" t="s">
        <v>14</v>
      </c>
      <c r="F46" s="25">
        <v>393.37400000000002</v>
      </c>
      <c r="G46" s="47">
        <v>524</v>
      </c>
    </row>
    <row r="47" spans="1:7" ht="26.25" x14ac:dyDescent="0.25">
      <c r="A47" s="27" t="s">
        <v>116</v>
      </c>
      <c r="B47" s="22" t="s">
        <v>117</v>
      </c>
      <c r="C47" s="23" t="s">
        <v>118</v>
      </c>
      <c r="D47" s="24" t="s">
        <v>119</v>
      </c>
      <c r="E47" s="24" t="s">
        <v>19</v>
      </c>
      <c r="F47" s="25">
        <v>119.6</v>
      </c>
      <c r="G47" s="47">
        <v>159</v>
      </c>
    </row>
    <row r="48" spans="1:7" ht="26.25" x14ac:dyDescent="0.25">
      <c r="A48" s="27" t="s">
        <v>120</v>
      </c>
      <c r="B48" s="22" t="s">
        <v>121</v>
      </c>
      <c r="C48" s="23" t="s">
        <v>118</v>
      </c>
      <c r="D48" s="24" t="s">
        <v>122</v>
      </c>
      <c r="E48" s="24" t="s">
        <v>14</v>
      </c>
      <c r="F48" s="25">
        <v>105.48399999999999</v>
      </c>
      <c r="G48" s="47">
        <v>140</v>
      </c>
    </row>
    <row r="49" spans="1:7" x14ac:dyDescent="0.25">
      <c r="A49" s="27" t="s">
        <v>123</v>
      </c>
      <c r="B49" s="22" t="s">
        <v>124</v>
      </c>
      <c r="C49" s="23" t="s">
        <v>118</v>
      </c>
      <c r="D49" s="24" t="s">
        <v>125</v>
      </c>
      <c r="E49" s="24" t="s">
        <v>14</v>
      </c>
      <c r="F49" s="25">
        <v>61.526000000000003</v>
      </c>
      <c r="G49" s="47">
        <v>61.5</v>
      </c>
    </row>
    <row r="50" spans="1:7" x14ac:dyDescent="0.25">
      <c r="A50" s="27" t="s">
        <v>126</v>
      </c>
      <c r="B50" s="22" t="s">
        <v>127</v>
      </c>
      <c r="C50" s="23" t="s">
        <v>118</v>
      </c>
      <c r="D50" s="24" t="s">
        <v>31</v>
      </c>
      <c r="E50" s="24" t="s">
        <v>14</v>
      </c>
      <c r="F50" s="25">
        <v>532.5</v>
      </c>
      <c r="G50" s="47"/>
    </row>
    <row r="51" spans="1:7" x14ac:dyDescent="0.25">
      <c r="A51" s="27" t="s">
        <v>126</v>
      </c>
      <c r="B51" s="22" t="s">
        <v>128</v>
      </c>
      <c r="C51" s="23" t="s">
        <v>129</v>
      </c>
      <c r="D51" s="24" t="s">
        <v>31</v>
      </c>
      <c r="E51" s="24" t="s">
        <v>14</v>
      </c>
      <c r="F51" s="25">
        <v>393.2</v>
      </c>
      <c r="G51" s="47"/>
    </row>
    <row r="52" spans="1:7" x14ac:dyDescent="0.25">
      <c r="A52" s="27" t="s">
        <v>130</v>
      </c>
      <c r="B52" s="22" t="s">
        <v>131</v>
      </c>
      <c r="C52" s="23" t="s">
        <v>26</v>
      </c>
      <c r="D52" s="24" t="s">
        <v>132</v>
      </c>
      <c r="E52" s="24" t="s">
        <v>19</v>
      </c>
      <c r="F52" s="25">
        <v>142</v>
      </c>
      <c r="G52" s="47">
        <v>189</v>
      </c>
    </row>
    <row r="53" spans="1:7" x14ac:dyDescent="0.25">
      <c r="A53" s="27" t="s">
        <v>133</v>
      </c>
      <c r="B53" s="22" t="s">
        <v>134</v>
      </c>
      <c r="C53" s="23" t="s">
        <v>34</v>
      </c>
      <c r="D53" s="24" t="s">
        <v>135</v>
      </c>
      <c r="E53" s="24" t="s">
        <v>14</v>
      </c>
      <c r="F53" s="25">
        <v>5.3979999999999997</v>
      </c>
      <c r="G53" s="47">
        <v>7.5</v>
      </c>
    </row>
    <row r="54" spans="1:7" ht="26.25" x14ac:dyDescent="0.25">
      <c r="A54" s="27" t="s">
        <v>136</v>
      </c>
      <c r="B54" s="22" t="s">
        <v>137</v>
      </c>
      <c r="C54" s="23" t="s">
        <v>138</v>
      </c>
      <c r="D54" s="24" t="s">
        <v>139</v>
      </c>
      <c r="E54" s="24" t="s">
        <v>19</v>
      </c>
      <c r="F54" s="25">
        <v>233.45</v>
      </c>
      <c r="G54" s="47">
        <v>250</v>
      </c>
    </row>
    <row r="55" spans="1:7" x14ac:dyDescent="0.25">
      <c r="A55" s="27" t="s">
        <v>140</v>
      </c>
      <c r="B55" s="22" t="s">
        <v>141</v>
      </c>
      <c r="C55" s="23" t="s">
        <v>142</v>
      </c>
      <c r="D55" s="24" t="s">
        <v>143</v>
      </c>
      <c r="E55" s="24" t="s">
        <v>19</v>
      </c>
      <c r="F55" s="25">
        <v>19.533000000000001</v>
      </c>
      <c r="G55" s="47">
        <v>26</v>
      </c>
    </row>
    <row r="56" spans="1:7" x14ac:dyDescent="0.25">
      <c r="A56" s="28" t="s">
        <v>144</v>
      </c>
      <c r="B56" s="29" t="s">
        <v>145</v>
      </c>
      <c r="C56" s="30" t="s">
        <v>146</v>
      </c>
      <c r="D56" s="31" t="s">
        <v>147</v>
      </c>
      <c r="E56" s="31" t="s">
        <v>14</v>
      </c>
      <c r="F56" s="32">
        <v>231</v>
      </c>
      <c r="G56" s="48">
        <v>308</v>
      </c>
    </row>
    <row r="57" spans="1:7" x14ac:dyDescent="0.25">
      <c r="A57" s="28" t="s">
        <v>123</v>
      </c>
      <c r="B57" s="29" t="s">
        <v>148</v>
      </c>
      <c r="C57" s="30" t="s">
        <v>149</v>
      </c>
      <c r="D57" s="31" t="s">
        <v>150</v>
      </c>
      <c r="E57" s="31" t="s">
        <v>14</v>
      </c>
      <c r="F57" s="32">
        <v>147.19999999999999</v>
      </c>
      <c r="G57" s="48">
        <v>221</v>
      </c>
    </row>
    <row r="58" spans="1:7" x14ac:dyDescent="0.25">
      <c r="A58" s="28" t="s">
        <v>151</v>
      </c>
      <c r="B58" s="29" t="s">
        <v>152</v>
      </c>
      <c r="C58" s="30" t="s">
        <v>149</v>
      </c>
      <c r="D58" s="31" t="s">
        <v>153</v>
      </c>
      <c r="E58" s="31" t="s">
        <v>14</v>
      </c>
      <c r="F58" s="32">
        <v>114.9</v>
      </c>
      <c r="G58" s="48">
        <v>173</v>
      </c>
    </row>
    <row r="59" spans="1:7" x14ac:dyDescent="0.25">
      <c r="A59" s="28" t="s">
        <v>154</v>
      </c>
      <c r="B59" s="29" t="s">
        <v>155</v>
      </c>
      <c r="C59" s="30" t="s">
        <v>156</v>
      </c>
      <c r="D59" s="31" t="s">
        <v>157</v>
      </c>
      <c r="E59" s="31" t="s">
        <v>14</v>
      </c>
      <c r="F59" s="32">
        <v>46</v>
      </c>
      <c r="G59" s="48">
        <v>46</v>
      </c>
    </row>
    <row r="60" spans="1:7" x14ac:dyDescent="0.25">
      <c r="A60" s="28" t="s">
        <v>158</v>
      </c>
      <c r="B60" s="29" t="s">
        <v>159</v>
      </c>
      <c r="C60" s="30" t="s">
        <v>156</v>
      </c>
      <c r="D60" s="31" t="s">
        <v>160</v>
      </c>
      <c r="E60" s="31" t="s">
        <v>14</v>
      </c>
      <c r="F60" s="32">
        <v>6.95</v>
      </c>
      <c r="G60" s="48">
        <v>11</v>
      </c>
    </row>
    <row r="61" spans="1:7" x14ac:dyDescent="0.25">
      <c r="A61" s="28" t="s">
        <v>161</v>
      </c>
      <c r="B61" s="29" t="s">
        <v>162</v>
      </c>
      <c r="C61" s="30" t="s">
        <v>163</v>
      </c>
      <c r="D61" s="31" t="s">
        <v>164</v>
      </c>
      <c r="E61" s="31" t="s">
        <v>14</v>
      </c>
      <c r="F61" s="32">
        <v>24.751999999999999</v>
      </c>
      <c r="G61" s="48">
        <v>24.8</v>
      </c>
    </row>
    <row r="62" spans="1:7" x14ac:dyDescent="0.25">
      <c r="A62" s="28" t="s">
        <v>165</v>
      </c>
      <c r="B62" s="29" t="s">
        <v>166</v>
      </c>
      <c r="C62" s="30" t="s">
        <v>167</v>
      </c>
      <c r="D62" s="31" t="s">
        <v>168</v>
      </c>
      <c r="E62" s="31" t="s">
        <v>19</v>
      </c>
      <c r="F62" s="32">
        <v>354.4</v>
      </c>
      <c r="G62" s="48">
        <v>215</v>
      </c>
    </row>
    <row r="63" spans="1:7" x14ac:dyDescent="0.25">
      <c r="A63" s="28" t="s">
        <v>169</v>
      </c>
      <c r="B63" s="29" t="s">
        <v>170</v>
      </c>
      <c r="C63" s="30" t="s">
        <v>52</v>
      </c>
      <c r="D63" s="31" t="s">
        <v>171</v>
      </c>
      <c r="E63" s="31" t="s">
        <v>14</v>
      </c>
      <c r="F63" s="32">
        <v>18.75</v>
      </c>
      <c r="G63" s="48">
        <v>18.8</v>
      </c>
    </row>
    <row r="64" spans="1:7" ht="26.25" x14ac:dyDescent="0.25">
      <c r="A64" s="28" t="s">
        <v>172</v>
      </c>
      <c r="B64" s="29" t="s">
        <v>173</v>
      </c>
      <c r="C64" s="30" t="s">
        <v>52</v>
      </c>
      <c r="D64" s="31" t="s">
        <v>174</v>
      </c>
      <c r="E64" s="31" t="s">
        <v>14</v>
      </c>
      <c r="F64" s="32">
        <v>9.9</v>
      </c>
      <c r="G64" s="48">
        <v>10</v>
      </c>
    </row>
    <row r="65" spans="1:7" ht="26.25" x14ac:dyDescent="0.25">
      <c r="A65" s="28" t="s">
        <v>172</v>
      </c>
      <c r="B65" s="29" t="s">
        <v>173</v>
      </c>
      <c r="C65" s="30" t="s">
        <v>61</v>
      </c>
      <c r="D65" s="31" t="s">
        <v>175</v>
      </c>
      <c r="E65" s="31" t="s">
        <v>19</v>
      </c>
      <c r="F65" s="32">
        <v>196.9</v>
      </c>
      <c r="G65" s="48">
        <v>200</v>
      </c>
    </row>
    <row r="66" spans="1:7" x14ac:dyDescent="0.25">
      <c r="A66" s="28" t="s">
        <v>176</v>
      </c>
      <c r="B66" s="29" t="s">
        <v>177</v>
      </c>
      <c r="C66" s="30" t="s">
        <v>178</v>
      </c>
      <c r="D66" s="31" t="s">
        <v>179</v>
      </c>
      <c r="E66" s="31" t="s">
        <v>14</v>
      </c>
      <c r="F66" s="32">
        <v>4.5</v>
      </c>
      <c r="G66" s="48">
        <v>4.5</v>
      </c>
    </row>
    <row r="67" spans="1:7" x14ac:dyDescent="0.25">
      <c r="A67" s="28" t="s">
        <v>180</v>
      </c>
      <c r="B67" s="29" t="s">
        <v>181</v>
      </c>
      <c r="C67" s="30" t="s">
        <v>178</v>
      </c>
      <c r="D67" s="31" t="s">
        <v>182</v>
      </c>
      <c r="E67" s="31" t="s">
        <v>14</v>
      </c>
      <c r="F67" s="32">
        <v>9.6080000000000005</v>
      </c>
      <c r="G67" s="48">
        <v>15</v>
      </c>
    </row>
    <row r="68" spans="1:7" x14ac:dyDescent="0.25">
      <c r="A68" s="28" t="s">
        <v>183</v>
      </c>
      <c r="B68" s="29" t="s">
        <v>181</v>
      </c>
      <c r="C68" s="30" t="s">
        <v>184</v>
      </c>
      <c r="D68" s="31" t="s">
        <v>185</v>
      </c>
      <c r="E68" s="31" t="s">
        <v>14</v>
      </c>
      <c r="F68" s="32">
        <v>47.7</v>
      </c>
      <c r="G68" s="48">
        <v>72</v>
      </c>
    </row>
    <row r="69" spans="1:7" x14ac:dyDescent="0.25">
      <c r="A69" s="28" t="s">
        <v>186</v>
      </c>
      <c r="B69" s="29" t="s">
        <v>187</v>
      </c>
      <c r="C69" s="30" t="s">
        <v>188</v>
      </c>
      <c r="D69" s="31" t="s">
        <v>189</v>
      </c>
      <c r="E69" s="31" t="s">
        <v>19</v>
      </c>
      <c r="F69" s="32">
        <v>626.70000000000005</v>
      </c>
      <c r="G69" s="48">
        <v>1073</v>
      </c>
    </row>
    <row r="70" spans="1:7" x14ac:dyDescent="0.25">
      <c r="A70" s="28" t="s">
        <v>190</v>
      </c>
      <c r="B70" s="29" t="s">
        <v>191</v>
      </c>
      <c r="C70" s="30" t="s">
        <v>192</v>
      </c>
      <c r="D70" s="31" t="s">
        <v>193</v>
      </c>
      <c r="E70" s="31" t="s">
        <v>19</v>
      </c>
      <c r="F70" s="32">
        <v>764</v>
      </c>
      <c r="G70" s="48">
        <v>764</v>
      </c>
    </row>
    <row r="71" spans="1:7" x14ac:dyDescent="0.25">
      <c r="A71" s="28" t="s">
        <v>186</v>
      </c>
      <c r="B71" s="29" t="s">
        <v>194</v>
      </c>
      <c r="C71" s="30" t="s">
        <v>195</v>
      </c>
      <c r="D71" s="31" t="s">
        <v>31</v>
      </c>
      <c r="E71" s="31" t="s">
        <v>19</v>
      </c>
      <c r="F71" s="32">
        <v>303.10000000000002</v>
      </c>
      <c r="G71" s="48">
        <v>519</v>
      </c>
    </row>
    <row r="72" spans="1:7" ht="26.25" x14ac:dyDescent="0.25">
      <c r="A72" s="28" t="s">
        <v>196</v>
      </c>
      <c r="B72" s="29" t="s">
        <v>197</v>
      </c>
      <c r="C72" s="30" t="s">
        <v>69</v>
      </c>
      <c r="D72" s="31" t="s">
        <v>198</v>
      </c>
      <c r="E72" s="31" t="s">
        <v>14</v>
      </c>
      <c r="F72" s="32">
        <v>46.875</v>
      </c>
      <c r="G72" s="48">
        <v>50</v>
      </c>
    </row>
    <row r="73" spans="1:7" x14ac:dyDescent="0.25">
      <c r="A73" s="28" t="s">
        <v>144</v>
      </c>
      <c r="B73" s="29" t="s">
        <v>199</v>
      </c>
      <c r="C73" s="30" t="s">
        <v>76</v>
      </c>
      <c r="D73" s="31" t="s">
        <v>200</v>
      </c>
      <c r="E73" s="31" t="s">
        <v>14</v>
      </c>
      <c r="F73" s="32">
        <v>760</v>
      </c>
      <c r="G73" s="48">
        <v>1233</v>
      </c>
    </row>
    <row r="74" spans="1:7" x14ac:dyDescent="0.25">
      <c r="A74" s="28" t="s">
        <v>201</v>
      </c>
      <c r="B74" s="29" t="s">
        <v>202</v>
      </c>
      <c r="C74" s="30" t="s">
        <v>203</v>
      </c>
      <c r="D74" s="31" t="s">
        <v>204</v>
      </c>
      <c r="E74" s="31" t="s">
        <v>14</v>
      </c>
      <c r="F74" s="32">
        <v>60.4</v>
      </c>
      <c r="G74" s="48">
        <v>121</v>
      </c>
    </row>
    <row r="75" spans="1:7" x14ac:dyDescent="0.25">
      <c r="A75" s="28" t="s">
        <v>205</v>
      </c>
      <c r="B75" s="29" t="s">
        <v>206</v>
      </c>
      <c r="C75" s="30" t="s">
        <v>207</v>
      </c>
      <c r="D75" s="31" t="s">
        <v>208</v>
      </c>
      <c r="E75" s="31" t="s">
        <v>14</v>
      </c>
      <c r="F75" s="32">
        <v>6.3</v>
      </c>
      <c r="G75" s="48"/>
    </row>
    <row r="76" spans="1:7" ht="26.25" x14ac:dyDescent="0.25">
      <c r="A76" s="28" t="s">
        <v>209</v>
      </c>
      <c r="B76" s="29" t="s">
        <v>210</v>
      </c>
      <c r="C76" s="30" t="s">
        <v>80</v>
      </c>
      <c r="D76" s="31" t="s">
        <v>211</v>
      </c>
      <c r="E76" s="31" t="s">
        <v>14</v>
      </c>
      <c r="F76" s="32">
        <v>54</v>
      </c>
      <c r="G76" s="48"/>
    </row>
    <row r="77" spans="1:7" ht="51.75" x14ac:dyDescent="0.25">
      <c r="A77" s="28" t="s">
        <v>212</v>
      </c>
      <c r="B77" s="29" t="s">
        <v>213</v>
      </c>
      <c r="C77" s="30" t="s">
        <v>214</v>
      </c>
      <c r="D77" s="31" t="s">
        <v>215</v>
      </c>
      <c r="E77" s="31" t="s">
        <v>14</v>
      </c>
      <c r="F77" s="32">
        <v>18.5</v>
      </c>
      <c r="G77" s="48">
        <v>18.5</v>
      </c>
    </row>
    <row r="78" spans="1:7" x14ac:dyDescent="0.25">
      <c r="A78" s="28" t="s">
        <v>216</v>
      </c>
      <c r="B78" s="29" t="s">
        <v>217</v>
      </c>
      <c r="C78" s="30" t="s">
        <v>218</v>
      </c>
      <c r="D78" s="31" t="s">
        <v>219</v>
      </c>
      <c r="E78" s="31" t="s">
        <v>14</v>
      </c>
      <c r="F78" s="32">
        <v>14.5</v>
      </c>
      <c r="G78" s="48">
        <v>14.5</v>
      </c>
    </row>
    <row r="79" spans="1:7" x14ac:dyDescent="0.25">
      <c r="A79" s="28" t="s">
        <v>216</v>
      </c>
      <c r="B79" s="29" t="s">
        <v>217</v>
      </c>
      <c r="C79" s="30" t="s">
        <v>83</v>
      </c>
      <c r="D79" s="31" t="s">
        <v>220</v>
      </c>
      <c r="E79" s="31" t="s">
        <v>14</v>
      </c>
      <c r="F79" s="32">
        <v>15.9</v>
      </c>
      <c r="G79" s="48">
        <v>15.9</v>
      </c>
    </row>
    <row r="80" spans="1:7" x14ac:dyDescent="0.25">
      <c r="A80" s="28" t="s">
        <v>216</v>
      </c>
      <c r="B80" s="29" t="s">
        <v>217</v>
      </c>
      <c r="C80" s="30" t="s">
        <v>221</v>
      </c>
      <c r="D80" s="31" t="s">
        <v>222</v>
      </c>
      <c r="E80" s="31" t="s">
        <v>14</v>
      </c>
      <c r="F80" s="32">
        <v>15</v>
      </c>
      <c r="G80" s="48">
        <v>15</v>
      </c>
    </row>
    <row r="81" spans="1:7" x14ac:dyDescent="0.25">
      <c r="A81" s="28" t="s">
        <v>223</v>
      </c>
      <c r="B81" s="29" t="s">
        <v>224</v>
      </c>
      <c r="C81" s="30" t="s">
        <v>225</v>
      </c>
      <c r="D81" s="31" t="s">
        <v>226</v>
      </c>
      <c r="E81" s="31" t="s">
        <v>14</v>
      </c>
      <c r="F81" s="32">
        <v>21.9</v>
      </c>
      <c r="G81" s="48">
        <v>21.9</v>
      </c>
    </row>
    <row r="82" spans="1:7" ht="26.25" x14ac:dyDescent="0.25">
      <c r="A82" s="28" t="s">
        <v>227</v>
      </c>
      <c r="B82" s="29" t="s">
        <v>117</v>
      </c>
      <c r="C82" s="30" t="s">
        <v>228</v>
      </c>
      <c r="D82" s="31" t="s">
        <v>229</v>
      </c>
      <c r="E82" s="31" t="s">
        <v>14</v>
      </c>
      <c r="F82" s="32">
        <v>29.6</v>
      </c>
      <c r="G82" s="48">
        <v>10</v>
      </c>
    </row>
    <row r="83" spans="1:7" x14ac:dyDescent="0.25">
      <c r="A83" s="28" t="s">
        <v>230</v>
      </c>
      <c r="B83" s="29" t="s">
        <v>231</v>
      </c>
      <c r="C83" s="30" t="s">
        <v>232</v>
      </c>
      <c r="D83" s="31" t="s">
        <v>233</v>
      </c>
      <c r="E83" s="31" t="s">
        <v>14</v>
      </c>
      <c r="F83" s="32">
        <v>18.152000000000001</v>
      </c>
      <c r="G83" s="48"/>
    </row>
    <row r="84" spans="1:7" ht="51.75" x14ac:dyDescent="0.25">
      <c r="A84" s="28" t="s">
        <v>234</v>
      </c>
      <c r="B84" s="29" t="s">
        <v>235</v>
      </c>
      <c r="C84" s="30" t="s">
        <v>236</v>
      </c>
      <c r="D84" s="31" t="s">
        <v>237</v>
      </c>
      <c r="E84" s="31" t="s">
        <v>14</v>
      </c>
      <c r="F84" s="32">
        <v>41.8</v>
      </c>
      <c r="G84" s="48"/>
    </row>
    <row r="85" spans="1:7" x14ac:dyDescent="0.25">
      <c r="A85" s="28" t="s">
        <v>238</v>
      </c>
      <c r="B85" s="29" t="s">
        <v>239</v>
      </c>
      <c r="C85" s="30" t="s">
        <v>240</v>
      </c>
      <c r="D85" s="31" t="s">
        <v>241</v>
      </c>
      <c r="E85" s="31" t="s">
        <v>14</v>
      </c>
      <c r="F85" s="32">
        <v>85.6</v>
      </c>
      <c r="G85" s="48">
        <v>85.6</v>
      </c>
    </row>
    <row r="86" spans="1:7" ht="39" x14ac:dyDescent="0.25">
      <c r="A86" s="28" t="s">
        <v>242</v>
      </c>
      <c r="B86" s="29" t="s">
        <v>243</v>
      </c>
      <c r="C86" s="30" t="s">
        <v>244</v>
      </c>
      <c r="D86" s="31" t="s">
        <v>245</v>
      </c>
      <c r="E86" s="31" t="s">
        <v>14</v>
      </c>
      <c r="F86" s="32">
        <v>70.900000000000006</v>
      </c>
      <c r="G86" s="48">
        <v>213</v>
      </c>
    </row>
    <row r="87" spans="1:7" ht="64.5" x14ac:dyDescent="0.25">
      <c r="A87" s="28" t="s">
        <v>246</v>
      </c>
      <c r="B87" s="29" t="s">
        <v>247</v>
      </c>
      <c r="C87" s="30" t="s">
        <v>248</v>
      </c>
      <c r="D87" s="31" t="s">
        <v>249</v>
      </c>
      <c r="E87" s="31" t="s">
        <v>14</v>
      </c>
      <c r="F87" s="32">
        <v>50</v>
      </c>
      <c r="G87" s="48"/>
    </row>
    <row r="88" spans="1:7" x14ac:dyDescent="0.25">
      <c r="A88" s="28" t="s">
        <v>250</v>
      </c>
      <c r="B88" s="29" t="s">
        <v>251</v>
      </c>
      <c r="C88" s="30" t="s">
        <v>93</v>
      </c>
      <c r="D88" s="31" t="s">
        <v>27</v>
      </c>
      <c r="E88" s="31" t="s">
        <v>14</v>
      </c>
      <c r="F88" s="32">
        <v>101.8</v>
      </c>
      <c r="G88" s="48">
        <v>200</v>
      </c>
    </row>
    <row r="89" spans="1:7" x14ac:dyDescent="0.25">
      <c r="A89" s="28" t="s">
        <v>126</v>
      </c>
      <c r="B89" s="29" t="s">
        <v>252</v>
      </c>
      <c r="C89" s="30" t="s">
        <v>253</v>
      </c>
      <c r="D89" s="31" t="s">
        <v>135</v>
      </c>
      <c r="E89" s="31" t="s">
        <v>14</v>
      </c>
      <c r="F89" s="32">
        <v>12.7</v>
      </c>
      <c r="G89" s="48"/>
    </row>
    <row r="90" spans="1:7" x14ac:dyDescent="0.25">
      <c r="A90" s="28" t="s">
        <v>126</v>
      </c>
      <c r="B90" s="29" t="s">
        <v>252</v>
      </c>
      <c r="C90" s="30" t="s">
        <v>253</v>
      </c>
      <c r="D90" s="31" t="s">
        <v>254</v>
      </c>
      <c r="E90" s="31" t="s">
        <v>14</v>
      </c>
      <c r="F90" s="32">
        <v>12.7</v>
      </c>
      <c r="G90" s="48"/>
    </row>
    <row r="91" spans="1:7" x14ac:dyDescent="0.25">
      <c r="A91" s="28" t="s">
        <v>126</v>
      </c>
      <c r="B91" s="29" t="s">
        <v>252</v>
      </c>
      <c r="C91" s="30" t="s">
        <v>253</v>
      </c>
      <c r="D91" s="31" t="s">
        <v>255</v>
      </c>
      <c r="E91" s="31" t="s">
        <v>14</v>
      </c>
      <c r="F91" s="32">
        <v>22.5</v>
      </c>
      <c r="G91" s="48"/>
    </row>
    <row r="92" spans="1:7" ht="64.5" x14ac:dyDescent="0.25">
      <c r="A92" s="28" t="s">
        <v>256</v>
      </c>
      <c r="B92" s="29" t="s">
        <v>257</v>
      </c>
      <c r="C92" s="30" t="s">
        <v>258</v>
      </c>
      <c r="D92" s="31" t="s">
        <v>259</v>
      </c>
      <c r="E92" s="31" t="s">
        <v>14</v>
      </c>
      <c r="F92" s="32">
        <v>27.5</v>
      </c>
      <c r="G92" s="48">
        <v>165</v>
      </c>
    </row>
    <row r="93" spans="1:7" x14ac:dyDescent="0.25">
      <c r="A93" s="28" t="s">
        <v>260</v>
      </c>
      <c r="B93" s="29" t="s">
        <v>261</v>
      </c>
      <c r="C93" s="30" t="s">
        <v>258</v>
      </c>
      <c r="D93" s="31" t="s">
        <v>262</v>
      </c>
      <c r="E93" s="31" t="s">
        <v>14</v>
      </c>
      <c r="F93" s="32">
        <v>83.1</v>
      </c>
      <c r="G93" s="48">
        <v>85</v>
      </c>
    </row>
    <row r="94" spans="1:7" x14ac:dyDescent="0.25">
      <c r="A94" s="28" t="s">
        <v>263</v>
      </c>
      <c r="B94" s="29" t="s">
        <v>261</v>
      </c>
      <c r="C94" s="30" t="s">
        <v>258</v>
      </c>
      <c r="D94" s="31" t="s">
        <v>264</v>
      </c>
      <c r="E94" s="31" t="s">
        <v>14</v>
      </c>
      <c r="F94" s="32">
        <v>83.1</v>
      </c>
      <c r="G94" s="48">
        <v>85</v>
      </c>
    </row>
    <row r="95" spans="1:7" x14ac:dyDescent="0.25">
      <c r="A95" s="28" t="s">
        <v>265</v>
      </c>
      <c r="B95" s="29" t="s">
        <v>261</v>
      </c>
      <c r="C95" s="30" t="s">
        <v>258</v>
      </c>
      <c r="D95" s="31" t="s">
        <v>266</v>
      </c>
      <c r="E95" s="31" t="s">
        <v>14</v>
      </c>
      <c r="F95" s="32">
        <v>59.3</v>
      </c>
      <c r="G95" s="48">
        <v>60</v>
      </c>
    </row>
    <row r="96" spans="1:7" x14ac:dyDescent="0.25">
      <c r="A96" s="28" t="s">
        <v>126</v>
      </c>
      <c r="B96" s="29" t="s">
        <v>267</v>
      </c>
      <c r="C96" s="30" t="s">
        <v>268</v>
      </c>
      <c r="D96" s="31" t="s">
        <v>31</v>
      </c>
      <c r="E96" s="31" t="s">
        <v>14</v>
      </c>
      <c r="F96" s="32">
        <v>8.5</v>
      </c>
      <c r="G96" s="48"/>
    </row>
    <row r="97" spans="1:7" ht="26.25" x14ac:dyDescent="0.25">
      <c r="A97" s="28" t="s">
        <v>172</v>
      </c>
      <c r="B97" s="29" t="s">
        <v>173</v>
      </c>
      <c r="C97" s="30" t="s">
        <v>269</v>
      </c>
      <c r="D97" s="31" t="s">
        <v>270</v>
      </c>
      <c r="E97" s="31" t="s">
        <v>19</v>
      </c>
      <c r="F97" s="32">
        <v>196.9</v>
      </c>
      <c r="G97" s="48">
        <v>95</v>
      </c>
    </row>
    <row r="98" spans="1:7" x14ac:dyDescent="0.25">
      <c r="A98" s="28" t="s">
        <v>271</v>
      </c>
      <c r="B98" s="29" t="s">
        <v>272</v>
      </c>
      <c r="C98" s="30" t="s">
        <v>273</v>
      </c>
      <c r="D98" s="31" t="s">
        <v>274</v>
      </c>
      <c r="E98" s="31" t="s">
        <v>14</v>
      </c>
      <c r="F98" s="32">
        <v>18.600000000000001</v>
      </c>
      <c r="G98" s="48">
        <v>18.600000000000001</v>
      </c>
    </row>
    <row r="99" spans="1:7" x14ac:dyDescent="0.25">
      <c r="A99" s="28" t="s">
        <v>275</v>
      </c>
      <c r="B99" s="29" t="s">
        <v>261</v>
      </c>
      <c r="C99" s="30" t="s">
        <v>276</v>
      </c>
      <c r="D99" s="31" t="s">
        <v>277</v>
      </c>
      <c r="E99" s="31" t="s">
        <v>14</v>
      </c>
      <c r="F99" s="32">
        <v>83.1</v>
      </c>
      <c r="G99" s="48">
        <v>83.1</v>
      </c>
    </row>
    <row r="100" spans="1:7" x14ac:dyDescent="0.25">
      <c r="A100" s="28" t="s">
        <v>278</v>
      </c>
      <c r="B100" s="29" t="s">
        <v>279</v>
      </c>
      <c r="C100" s="30" t="s">
        <v>31</v>
      </c>
      <c r="D100" s="31" t="s">
        <v>97</v>
      </c>
      <c r="E100" s="31" t="s">
        <v>14</v>
      </c>
      <c r="F100" s="32">
        <v>6.5</v>
      </c>
      <c r="G100" s="48">
        <v>35.799999999999997</v>
      </c>
    </row>
    <row r="101" spans="1:7" x14ac:dyDescent="0.25">
      <c r="A101" s="28" t="s">
        <v>278</v>
      </c>
      <c r="B101" s="29" t="s">
        <v>280</v>
      </c>
      <c r="C101" s="30" t="s">
        <v>31</v>
      </c>
      <c r="D101" s="31" t="s">
        <v>97</v>
      </c>
      <c r="E101" s="31" t="s">
        <v>14</v>
      </c>
      <c r="F101" s="32">
        <v>24.6</v>
      </c>
      <c r="G101" s="48">
        <v>24.6</v>
      </c>
    </row>
    <row r="102" spans="1:7" x14ac:dyDescent="0.25">
      <c r="A102" s="28" t="s">
        <v>281</v>
      </c>
      <c r="B102" s="29" t="s">
        <v>282</v>
      </c>
      <c r="C102" s="30" t="s">
        <v>31</v>
      </c>
      <c r="D102" s="31" t="s">
        <v>97</v>
      </c>
      <c r="E102" s="31" t="s">
        <v>14</v>
      </c>
      <c r="F102" s="32">
        <v>5.5</v>
      </c>
      <c r="G102" s="48">
        <v>3</v>
      </c>
    </row>
    <row r="103" spans="1:7" x14ac:dyDescent="0.25">
      <c r="A103" s="28" t="s">
        <v>283</v>
      </c>
      <c r="B103" s="29" t="s">
        <v>284</v>
      </c>
      <c r="C103" s="30" t="s">
        <v>31</v>
      </c>
      <c r="D103" s="31" t="s">
        <v>97</v>
      </c>
      <c r="E103" s="31" t="s">
        <v>14</v>
      </c>
      <c r="F103" s="32">
        <v>1</v>
      </c>
      <c r="G103" s="48">
        <v>1</v>
      </c>
    </row>
    <row r="104" spans="1:7" x14ac:dyDescent="0.25">
      <c r="A104" s="28" t="s">
        <v>285</v>
      </c>
      <c r="B104" s="29" t="s">
        <v>286</v>
      </c>
      <c r="C104" s="30" t="s">
        <v>31</v>
      </c>
      <c r="D104" s="31" t="s">
        <v>97</v>
      </c>
      <c r="E104" s="31" t="s">
        <v>14</v>
      </c>
      <c r="F104" s="32">
        <v>3.2</v>
      </c>
      <c r="G104" s="48"/>
    </row>
    <row r="105" spans="1:7" ht="26.25" x14ac:dyDescent="0.25">
      <c r="A105" s="28" t="s">
        <v>287</v>
      </c>
      <c r="B105" s="29" t="s">
        <v>288</v>
      </c>
      <c r="C105" s="30" t="s">
        <v>31</v>
      </c>
      <c r="D105" s="31" t="s">
        <v>97</v>
      </c>
      <c r="E105" s="31" t="s">
        <v>14</v>
      </c>
      <c r="F105" s="32">
        <v>128.4</v>
      </c>
      <c r="G105" s="48"/>
    </row>
    <row r="106" spans="1:7" x14ac:dyDescent="0.25">
      <c r="A106" s="28" t="s">
        <v>289</v>
      </c>
      <c r="B106" s="29" t="s">
        <v>290</v>
      </c>
      <c r="C106" s="30" t="s">
        <v>31</v>
      </c>
      <c r="D106" s="31" t="s">
        <v>97</v>
      </c>
      <c r="E106" s="31" t="s">
        <v>14</v>
      </c>
      <c r="F106" s="32">
        <v>25.9</v>
      </c>
      <c r="G106" s="48"/>
    </row>
    <row r="107" spans="1:7" x14ac:dyDescent="0.25">
      <c r="A107" s="28" t="s">
        <v>289</v>
      </c>
      <c r="B107" s="29" t="s">
        <v>291</v>
      </c>
      <c r="C107" s="30" t="s">
        <v>31</v>
      </c>
      <c r="D107" s="31" t="s">
        <v>97</v>
      </c>
      <c r="E107" s="31" t="s">
        <v>14</v>
      </c>
      <c r="F107" s="32">
        <v>24.2</v>
      </c>
      <c r="G107" s="48"/>
    </row>
    <row r="108" spans="1:7" x14ac:dyDescent="0.25">
      <c r="A108" s="28" t="s">
        <v>292</v>
      </c>
      <c r="B108" s="29" t="s">
        <v>293</v>
      </c>
      <c r="C108" s="30" t="s">
        <v>31</v>
      </c>
      <c r="D108" s="31" t="s">
        <v>97</v>
      </c>
      <c r="E108" s="31" t="s">
        <v>14</v>
      </c>
      <c r="F108" s="32">
        <v>48</v>
      </c>
      <c r="G108" s="48"/>
    </row>
    <row r="109" spans="1:7" x14ac:dyDescent="0.25">
      <c r="A109" s="28" t="s">
        <v>294</v>
      </c>
      <c r="B109" s="29" t="s">
        <v>295</v>
      </c>
      <c r="C109" s="30" t="s">
        <v>31</v>
      </c>
      <c r="D109" s="31" t="s">
        <v>97</v>
      </c>
      <c r="E109" s="31" t="s">
        <v>14</v>
      </c>
      <c r="F109" s="32">
        <v>14.1</v>
      </c>
      <c r="G109" s="48"/>
    </row>
    <row r="110" spans="1:7" x14ac:dyDescent="0.25">
      <c r="A110" s="28" t="s">
        <v>294</v>
      </c>
      <c r="B110" s="29" t="s">
        <v>296</v>
      </c>
      <c r="C110" s="30" t="s">
        <v>31</v>
      </c>
      <c r="D110" s="31" t="s">
        <v>97</v>
      </c>
      <c r="E110" s="31" t="s">
        <v>14</v>
      </c>
      <c r="F110" s="32">
        <v>1.6</v>
      </c>
      <c r="G110" s="48"/>
    </row>
    <row r="111" spans="1:7" x14ac:dyDescent="0.25">
      <c r="A111" s="28" t="s">
        <v>294</v>
      </c>
      <c r="B111" s="29" t="s">
        <v>297</v>
      </c>
      <c r="C111" s="30" t="s">
        <v>31</v>
      </c>
      <c r="D111" s="31" t="s">
        <v>97</v>
      </c>
      <c r="E111" s="31" t="s">
        <v>14</v>
      </c>
      <c r="F111" s="32">
        <v>34.5</v>
      </c>
      <c r="G111" s="48"/>
    </row>
    <row r="112" spans="1:7" x14ac:dyDescent="0.25">
      <c r="A112" s="28" t="s">
        <v>298</v>
      </c>
      <c r="B112" s="29" t="s">
        <v>128</v>
      </c>
      <c r="C112" s="30" t="s">
        <v>31</v>
      </c>
      <c r="D112" s="31" t="s">
        <v>97</v>
      </c>
      <c r="E112" s="31" t="s">
        <v>14</v>
      </c>
      <c r="F112" s="32">
        <v>30.1</v>
      </c>
      <c r="G112" s="48"/>
    </row>
    <row r="113" spans="1:7" x14ac:dyDescent="0.25">
      <c r="A113" s="28" t="s">
        <v>299</v>
      </c>
      <c r="B113" s="29" t="s">
        <v>300</v>
      </c>
      <c r="C113" s="30" t="s">
        <v>31</v>
      </c>
      <c r="D113" s="31" t="s">
        <v>97</v>
      </c>
      <c r="E113" s="31" t="s">
        <v>19</v>
      </c>
      <c r="F113" s="32">
        <v>1622.9</v>
      </c>
      <c r="G113" s="48">
        <v>800</v>
      </c>
    </row>
    <row r="114" spans="1:7" x14ac:dyDescent="0.25">
      <c r="A114" s="28" t="s">
        <v>289</v>
      </c>
      <c r="B114" s="29" t="s">
        <v>301</v>
      </c>
      <c r="C114" s="30" t="s">
        <v>31</v>
      </c>
      <c r="D114" s="31" t="s">
        <v>97</v>
      </c>
      <c r="E114" s="31" t="s">
        <v>14</v>
      </c>
      <c r="F114" s="32">
        <v>83.9</v>
      </c>
      <c r="G114" s="48"/>
    </row>
    <row r="115" spans="1:7" x14ac:dyDescent="0.25">
      <c r="A115" s="28" t="s">
        <v>302</v>
      </c>
      <c r="B115" s="29" t="s">
        <v>303</v>
      </c>
      <c r="C115" s="30" t="s">
        <v>31</v>
      </c>
      <c r="D115" s="31" t="s">
        <v>97</v>
      </c>
      <c r="E115" s="31" t="s">
        <v>14</v>
      </c>
      <c r="F115" s="32">
        <v>36.4</v>
      </c>
      <c r="G115" s="48">
        <v>40</v>
      </c>
    </row>
    <row r="116" spans="1:7" x14ac:dyDescent="0.25">
      <c r="A116" s="28" t="s">
        <v>304</v>
      </c>
      <c r="B116" s="29" t="s">
        <v>305</v>
      </c>
      <c r="C116" s="30" t="s">
        <v>31</v>
      </c>
      <c r="D116" s="31" t="s">
        <v>97</v>
      </c>
      <c r="E116" s="31" t="s">
        <v>14</v>
      </c>
      <c r="F116" s="32">
        <v>38.203000000000003</v>
      </c>
      <c r="G116" s="48">
        <v>40</v>
      </c>
    </row>
    <row r="117" spans="1:7" x14ac:dyDescent="0.25">
      <c r="A117" s="28" t="s">
        <v>306</v>
      </c>
      <c r="B117" s="29" t="s">
        <v>307</v>
      </c>
      <c r="C117" s="30" t="s">
        <v>31</v>
      </c>
      <c r="D117" s="31" t="s">
        <v>97</v>
      </c>
      <c r="E117" s="31" t="s">
        <v>19</v>
      </c>
      <c r="F117" s="32">
        <v>2143.8000000000002</v>
      </c>
      <c r="G117" s="48">
        <f>2450</f>
        <v>2450</v>
      </c>
    </row>
    <row r="118" spans="1:7" x14ac:dyDescent="0.25">
      <c r="A118" s="28" t="s">
        <v>308</v>
      </c>
      <c r="B118" s="29" t="s">
        <v>309</v>
      </c>
      <c r="C118" s="30" t="s">
        <v>31</v>
      </c>
      <c r="D118" s="31" t="s">
        <v>97</v>
      </c>
      <c r="E118" s="31" t="s">
        <v>14</v>
      </c>
      <c r="F118" s="32">
        <v>0.8</v>
      </c>
      <c r="G118" s="48"/>
    </row>
    <row r="119" spans="1:7" x14ac:dyDescent="0.25">
      <c r="A119" s="28" t="s">
        <v>308</v>
      </c>
      <c r="B119" s="29" t="s">
        <v>310</v>
      </c>
      <c r="C119" s="30" t="s">
        <v>31</v>
      </c>
      <c r="D119" s="31" t="s">
        <v>97</v>
      </c>
      <c r="E119" s="31" t="s">
        <v>19</v>
      </c>
      <c r="F119" s="32">
        <v>5280.65</v>
      </c>
      <c r="G119" s="48"/>
    </row>
    <row r="120" spans="1:7" x14ac:dyDescent="0.25">
      <c r="A120" s="28" t="s">
        <v>311</v>
      </c>
      <c r="B120" s="29" t="s">
        <v>312</v>
      </c>
      <c r="C120" s="30" t="s">
        <v>31</v>
      </c>
      <c r="D120" s="31" t="s">
        <v>97</v>
      </c>
      <c r="E120" s="31" t="s">
        <v>14</v>
      </c>
      <c r="F120" s="32">
        <v>8.173</v>
      </c>
      <c r="G120" s="48">
        <v>10</v>
      </c>
    </row>
    <row r="121" spans="1:7" x14ac:dyDescent="0.25">
      <c r="A121" s="28" t="s">
        <v>313</v>
      </c>
      <c r="B121" s="29" t="s">
        <v>314</v>
      </c>
      <c r="C121" s="30"/>
      <c r="D121" s="31"/>
      <c r="E121" s="31" t="s">
        <v>19</v>
      </c>
      <c r="F121" s="32">
        <v>276.39999999999998</v>
      </c>
      <c r="G121" s="48">
        <v>330.2</v>
      </c>
    </row>
    <row r="122" spans="1:7" x14ac:dyDescent="0.25">
      <c r="A122" s="27" t="s">
        <v>315</v>
      </c>
      <c r="B122" s="29" t="s">
        <v>316</v>
      </c>
      <c r="C122" s="30"/>
      <c r="D122" s="31"/>
      <c r="E122" s="31"/>
      <c r="F122" s="32"/>
      <c r="G122" s="48">
        <f>526353.6*2233.07*1.18*0.023*0.95/1000+2277.8*26.46*1.18*0.023*0.95</f>
        <v>31858.893420675213</v>
      </c>
    </row>
    <row r="123" spans="1:7" x14ac:dyDescent="0.25">
      <c r="A123" s="28"/>
      <c r="B123" s="29"/>
      <c r="C123" s="30"/>
      <c r="D123" s="31"/>
      <c r="E123" s="31"/>
      <c r="F123" s="32"/>
      <c r="G123" s="48"/>
    </row>
    <row r="124" spans="1:7" x14ac:dyDescent="0.25">
      <c r="A124" s="28"/>
      <c r="B124" s="29"/>
      <c r="C124" s="30"/>
      <c r="D124" s="31"/>
      <c r="E124" s="31"/>
      <c r="F124" s="32"/>
      <c r="G124" s="48"/>
    </row>
    <row r="125" spans="1:7" x14ac:dyDescent="0.25">
      <c r="A125" s="28"/>
      <c r="B125" s="29"/>
      <c r="C125" s="30"/>
      <c r="D125" s="31"/>
      <c r="E125" s="31"/>
      <c r="F125" s="32"/>
      <c r="G125" s="48"/>
    </row>
    <row r="126" spans="1:7" ht="15.75" thickBot="1" x14ac:dyDescent="0.3">
      <c r="A126" s="34" t="s">
        <v>104</v>
      </c>
      <c r="B126" s="35"/>
      <c r="C126" s="36"/>
      <c r="D126" s="35"/>
      <c r="E126" s="35"/>
      <c r="F126" s="37"/>
      <c r="G126" s="49"/>
    </row>
  </sheetData>
  <dataValidations count="2">
    <dataValidation type="list" allowBlank="1" showInputMessage="1" showErrorMessage="1" sqref="E8:E40 E65544:E65576 E131080:E131112 E196616:E196648 E262152:E262184 E327688:E327720 E393224:E393256 E458760:E458792 E524296:E524328 E589832:E589864 E655368:E655400 E720904:E720936 E786440:E786472 E851976:E852008 E917512:E917544 E983048:E983080 E45:E125 E65581:E65661 E131117:E131197 E196653:E196733 E262189:E262269 E327725:E327805 E393261:E393341 E458797:E458877 E524333:E524413 E589869:E589949 E655405:E655485 E720941:E721021 E786477:E786557 E852013:E852093 E917549:E917629 E983085:E983165">
      <formula1>по_конкурсу</formula1>
    </dataValidation>
    <dataValidation showInputMessage="1" showErrorMessage="1" error="Ввод" sqref="C45:C125 C65581:C65661 C131117:C131197 C196653:C196733 C262189:C262269 C327725:C327805 C393261:C393341 C458797:C458877 C524333:C524413 C589869:C589949 C655405:C655485 C720941:C721021 C786477:C786557 C852013:C852093 C917549:C917629 C983085:C98316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2019-06-10T13:16:41Z</dcterms:modified>
</cp:coreProperties>
</file>